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Itemized Deduction Calculator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93" i="1"/>
  <c r="D89"/>
  <c r="D85"/>
  <c r="D79"/>
  <c r="D73"/>
  <c r="D65"/>
  <c r="D67" s="1"/>
  <c r="D94" s="1"/>
  <c r="D66"/>
</calcChain>
</file>

<file path=xl/sharedStrings.xml><?xml version="1.0" encoding="utf-8"?>
<sst xmlns="http://schemas.openxmlformats.org/spreadsheetml/2006/main" count="92" uniqueCount="92">
  <si>
    <t>www.MSOfficeGeek.com</t>
  </si>
  <si>
    <t>(Excel, OpenOffice Calc &amp; Google Sheet)</t>
  </si>
  <si>
    <t>Itemized Deduction Calculator 2021</t>
  </si>
  <si>
    <t>Unreimbursed Medical Expenses (Self, Spouse, Children, Qualifying Realtives, Decendents)</t>
  </si>
  <si>
    <t>Charitable Contributions</t>
  </si>
  <si>
    <t>Total Medical and Dental Expenses</t>
  </si>
  <si>
    <t>Total State and Local Taxes</t>
  </si>
  <si>
    <t>Total Mortgage Interest Expenses</t>
  </si>
  <si>
    <t>Mortgage Interest Expenses</t>
  </si>
  <si>
    <t>State and Local Tax Expenses</t>
  </si>
  <si>
    <t xml:space="preserve">Uninsured Casulaty and Theft </t>
  </si>
  <si>
    <t>Adjusted Gross Income:</t>
  </si>
  <si>
    <t>7.5% of Your AGI:</t>
  </si>
  <si>
    <t>Property taxes:</t>
  </si>
  <si>
    <t>State and local Income taxes:</t>
  </si>
  <si>
    <t>State and local Sales taxes:</t>
  </si>
  <si>
    <t>Personal property taxes (paid to register a car, boat or motorcycle) :</t>
  </si>
  <si>
    <t>Abortion:</t>
  </si>
  <si>
    <t>Acupuncture:</t>
  </si>
  <si>
    <t>Rehabiliation for Alcoholism:</t>
  </si>
  <si>
    <t>Ambulance:</t>
  </si>
  <si>
    <t>Other Vehicle used for Medical Transportation:</t>
  </si>
  <si>
    <t>Annual Physical Examination:</t>
  </si>
  <si>
    <t>Artificial Limb:</t>
  </si>
  <si>
    <t>Artificial Teeth:</t>
  </si>
  <si>
    <t>Bandages:</t>
  </si>
  <si>
    <t>Birth Control Pills:</t>
  </si>
  <si>
    <t>Body Scan:</t>
  </si>
  <si>
    <t>Braille Books and Magazines:</t>
  </si>
  <si>
    <t>Breast Pumps and Supplies:</t>
  </si>
  <si>
    <t>Breast Reconstruction Surgery:</t>
  </si>
  <si>
    <t>Installation of Medical Equiptments at home:</t>
  </si>
  <si>
    <t>Installation of Medical Equiptments in Car:</t>
  </si>
  <si>
    <t>Chiropractor Expenses:</t>
  </si>
  <si>
    <t>Christian Science Practitioner:</t>
  </si>
  <si>
    <t>Contact Lenses:</t>
  </si>
  <si>
    <t>Crutches:</t>
  </si>
  <si>
    <t>Dental Treatment:</t>
  </si>
  <si>
    <t>Diagnostic Devices:</t>
  </si>
  <si>
    <t>Disabled Dependent Care Expenses:</t>
  </si>
  <si>
    <t>Rehabiliation from Drug Addiction:</t>
  </si>
  <si>
    <t>Medicines with Prescription:</t>
  </si>
  <si>
    <t>Eye Examination:</t>
  </si>
  <si>
    <t>Eyeglasses:</t>
  </si>
  <si>
    <t>Eye Surgery:</t>
  </si>
  <si>
    <t>Fertility Enhancement:</t>
  </si>
  <si>
    <t>Guide Dog or Other Service Animal:</t>
  </si>
  <si>
    <t>Treatment at a health institute:</t>
  </si>
  <si>
    <t>Expenses Paid to Health Maintenance Organization:</t>
  </si>
  <si>
    <t>Hearing Aids:</t>
  </si>
  <si>
    <t>Hospital Services:</t>
  </si>
  <si>
    <t>Medical Home Care:</t>
  </si>
  <si>
    <t>Laboratory Fees:</t>
  </si>
  <si>
    <t>Lead-Based Paint Removal harming small Children:</t>
  </si>
  <si>
    <t>Treatment for mental illness:</t>
  </si>
  <si>
    <t>Cost of meals and lodging at a hospital or similar institution:</t>
  </si>
  <si>
    <t>Qualified long-term care services:</t>
  </si>
  <si>
    <t>Qualified Long-Term Care Insurance Contracts:</t>
  </si>
  <si>
    <t>Meals Expenses at Hospitals:</t>
  </si>
  <si>
    <t>Medical Conference Expenses:</t>
  </si>
  <si>
    <t>Nursing Home Expenses:</t>
  </si>
  <si>
    <t>Wages and Other Expenses Paid for Nursing Services:</t>
  </si>
  <si>
    <t>Operation or Surgery Expenses:</t>
  </si>
  <si>
    <t>Organ Donors Expenses:</t>
  </si>
  <si>
    <t>Osteopath Expenes Paid for medical care:</t>
  </si>
  <si>
    <t>Oxygen and Oxygen equipment Expenses:</t>
  </si>
  <si>
    <t>Pregnancy Test Kit:</t>
  </si>
  <si>
    <t>Vasectomy Expenses:</t>
  </si>
  <si>
    <t>Weight-Loss Program Expenses only Patients With obesity, hypertension, or heart disease:</t>
  </si>
  <si>
    <t>Wheelchair Expenses:</t>
  </si>
  <si>
    <t>Wig Expenses:</t>
  </si>
  <si>
    <t>X-ray Expenses:</t>
  </si>
  <si>
    <t>Primary Residence Mortgage Interest:</t>
  </si>
  <si>
    <t>Mortgage insurance premiums expiring at the end of 2021:</t>
  </si>
  <si>
    <t>Interest paid on money borrowed to purchase taxable investments:</t>
  </si>
  <si>
    <t>Total Charitable Conributions</t>
  </si>
  <si>
    <t>Cash Donations:</t>
  </si>
  <si>
    <t>Property (at Fair Market Value):</t>
  </si>
  <si>
    <t>Gifts:</t>
  </si>
  <si>
    <t>Out-of-pocket expenses related to volunteer activities:</t>
  </si>
  <si>
    <t>Loss due to a federally declared disaster, such as a wildfire, hurricane or flood:</t>
  </si>
  <si>
    <t>Loss due to theft:</t>
  </si>
  <si>
    <t>Gambling losses (to the extent of taxable gambling winnings):</t>
  </si>
  <si>
    <t>Amortizable bond premiums:</t>
  </si>
  <si>
    <t>Other Deductions</t>
  </si>
  <si>
    <t>Total Itemized Deductions</t>
  </si>
  <si>
    <t>Itemized Deductions Calculations</t>
  </si>
  <si>
    <t>Amounts</t>
  </si>
  <si>
    <t>Allowable Medical and Dental Expenses Above 7.5% of Your AGI:</t>
  </si>
  <si>
    <t xml:space="preserve">Total Uninsured Casulaty and Theft </t>
  </si>
  <si>
    <t xml:space="preserve">Total Other Deductions </t>
  </si>
  <si>
    <t>Second Home Mortgage Interest (non-rented or resale):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</si>
</sst>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5"/>
      <color rgb="FFFF3300"/>
      <name val="Arial"/>
      <family val="2"/>
    </font>
    <font>
      <b/>
      <sz val="20"/>
      <color rgb="FFFF3300"/>
      <name val="Arial"/>
      <family val="2"/>
    </font>
    <font>
      <b/>
      <sz val="15"/>
      <color theme="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FF3300"/>
      </bottom>
      <diagonal/>
    </border>
    <border>
      <left style="thin">
        <color rgb="FFFF3300"/>
      </left>
      <right/>
      <top style="thin">
        <color rgb="FFFF3300"/>
      </top>
      <bottom style="thin">
        <color rgb="FFFF3300"/>
      </bottom>
      <diagonal/>
    </border>
    <border>
      <left/>
      <right style="thin">
        <color rgb="FFFF3300"/>
      </right>
      <top style="thin">
        <color rgb="FFFF3300"/>
      </top>
      <bottom style="thin">
        <color rgb="FFFF33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44" fontId="1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885825</xdr:colOff>
      <xdr:row>3</xdr:row>
      <xdr:rowOff>309277</xdr:rowOff>
    </xdr:to>
    <xdr:pic>
      <xdr:nvPicPr>
        <xdr:cNvPr id="2" name="Picture 1" descr="mso-geek-face-whit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00025"/>
          <a:ext cx="866775" cy="1014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>
      <selection activeCell="A80" sqref="A80:E95"/>
    </sheetView>
  </sheetViews>
  <sheetFormatPr defaultRowHeight="14.25" outlineLevelRow="1"/>
  <cols>
    <col min="1" max="1" width="3.140625" style="1" customWidth="1"/>
    <col min="2" max="2" width="13.5703125" style="1" customWidth="1"/>
    <col min="3" max="3" width="84.7109375" style="1" customWidth="1"/>
    <col min="4" max="4" width="14.28515625" style="1" customWidth="1"/>
    <col min="5" max="5" width="3.140625" style="1" customWidth="1"/>
    <col min="6" max="16384" width="9.140625" style="1"/>
  </cols>
  <sheetData>
    <row r="1" spans="1:5">
      <c r="A1" s="5"/>
      <c r="B1" s="5"/>
      <c r="C1" s="5"/>
      <c r="D1" s="5"/>
      <c r="E1" s="5"/>
    </row>
    <row r="2" spans="1:5" ht="30.75">
      <c r="A2" s="5"/>
      <c r="B2" s="15"/>
      <c r="C2" s="8" t="s">
        <v>0</v>
      </c>
      <c r="D2" s="8"/>
      <c r="E2" s="5"/>
    </row>
    <row r="3" spans="1:5" ht="26.25">
      <c r="A3" s="5"/>
      <c r="B3" s="15"/>
      <c r="C3" s="9" t="s">
        <v>2</v>
      </c>
      <c r="D3" s="9"/>
      <c r="E3" s="5"/>
    </row>
    <row r="4" spans="1:5" ht="26.25">
      <c r="A4" s="5"/>
      <c r="B4" s="15"/>
      <c r="C4" s="9" t="s">
        <v>1</v>
      </c>
      <c r="D4" s="9"/>
      <c r="E4" s="5"/>
    </row>
    <row r="5" spans="1:5" ht="16.5" customHeight="1">
      <c r="A5" s="5"/>
      <c r="B5" s="5"/>
      <c r="C5" s="5"/>
      <c r="D5" s="5"/>
      <c r="E5" s="5"/>
    </row>
    <row r="6" spans="1:5" ht="19.5">
      <c r="A6" s="5"/>
      <c r="B6" s="13" t="s">
        <v>86</v>
      </c>
      <c r="C6" s="13"/>
      <c r="D6" s="2" t="s">
        <v>87</v>
      </c>
      <c r="E6" s="5"/>
    </row>
    <row r="7" spans="1:5" ht="16.5" customHeight="1">
      <c r="A7" s="5"/>
      <c r="B7" s="7" t="s">
        <v>11</v>
      </c>
      <c r="C7" s="7"/>
      <c r="D7" s="6">
        <v>245786</v>
      </c>
      <c r="E7" s="5"/>
    </row>
    <row r="8" spans="1:5" ht="16.5" customHeight="1">
      <c r="A8" s="5"/>
      <c r="B8" s="10"/>
      <c r="C8" s="11"/>
      <c r="D8" s="3"/>
      <c r="E8" s="5"/>
    </row>
    <row r="9" spans="1:5" ht="16.5" customHeight="1">
      <c r="A9" s="5"/>
      <c r="B9" s="14" t="s">
        <v>3</v>
      </c>
      <c r="C9" s="14"/>
      <c r="D9" s="14"/>
      <c r="E9" s="5"/>
    </row>
    <row r="10" spans="1:5" ht="16.5" customHeight="1" outlineLevel="1">
      <c r="A10" s="5"/>
      <c r="B10" s="7" t="s">
        <v>17</v>
      </c>
      <c r="C10" s="7"/>
      <c r="D10" s="6">
        <v>500</v>
      </c>
      <c r="E10" s="5"/>
    </row>
    <row r="11" spans="1:5" ht="16.5" customHeight="1" outlineLevel="1">
      <c r="A11" s="5"/>
      <c r="B11" s="7" t="s">
        <v>18</v>
      </c>
      <c r="C11" s="7"/>
      <c r="D11" s="6">
        <v>200</v>
      </c>
      <c r="E11" s="5"/>
    </row>
    <row r="12" spans="1:5" ht="16.5" customHeight="1" outlineLevel="1">
      <c r="A12" s="5"/>
      <c r="B12" s="7" t="s">
        <v>19</v>
      </c>
      <c r="C12" s="7"/>
      <c r="D12" s="6">
        <v>2000</v>
      </c>
      <c r="E12" s="5"/>
    </row>
    <row r="13" spans="1:5" ht="16.5" customHeight="1" outlineLevel="1">
      <c r="A13" s="5"/>
      <c r="B13" s="7" t="s">
        <v>20</v>
      </c>
      <c r="C13" s="7"/>
      <c r="D13" s="6">
        <v>200</v>
      </c>
      <c r="E13" s="5"/>
    </row>
    <row r="14" spans="1:5" ht="16.5" customHeight="1" outlineLevel="1">
      <c r="A14" s="5"/>
      <c r="B14" s="7" t="s">
        <v>21</v>
      </c>
      <c r="C14" s="7"/>
      <c r="D14" s="6">
        <v>100</v>
      </c>
      <c r="E14" s="5"/>
    </row>
    <row r="15" spans="1:5" ht="16.5" customHeight="1" outlineLevel="1">
      <c r="A15" s="5"/>
      <c r="B15" s="7" t="s">
        <v>22</v>
      </c>
      <c r="C15" s="7"/>
      <c r="D15" s="6">
        <v>2500</v>
      </c>
      <c r="E15" s="5"/>
    </row>
    <row r="16" spans="1:5" ht="16.5" customHeight="1" outlineLevel="1">
      <c r="A16" s="5"/>
      <c r="B16" s="7" t="s">
        <v>23</v>
      </c>
      <c r="C16" s="7"/>
      <c r="D16" s="6">
        <v>0</v>
      </c>
      <c r="E16" s="5"/>
    </row>
    <row r="17" spans="1:5" ht="16.5" customHeight="1" outlineLevel="1">
      <c r="A17" s="5"/>
      <c r="B17" s="7" t="s">
        <v>24</v>
      </c>
      <c r="C17" s="7"/>
      <c r="D17" s="6">
        <v>0</v>
      </c>
      <c r="E17" s="5"/>
    </row>
    <row r="18" spans="1:5" ht="16.5" customHeight="1" outlineLevel="1">
      <c r="A18" s="5"/>
      <c r="B18" s="7" t="s">
        <v>25</v>
      </c>
      <c r="C18" s="7"/>
      <c r="D18" s="6">
        <v>200</v>
      </c>
      <c r="E18" s="5"/>
    </row>
    <row r="19" spans="1:5" ht="16.5" customHeight="1" outlineLevel="1">
      <c r="A19" s="5"/>
      <c r="B19" s="7" t="s">
        <v>26</v>
      </c>
      <c r="C19" s="7"/>
      <c r="D19" s="6">
        <v>100</v>
      </c>
      <c r="E19" s="5"/>
    </row>
    <row r="20" spans="1:5" ht="16.5" customHeight="1" outlineLevel="1">
      <c r="A20" s="5"/>
      <c r="B20" s="7" t="s">
        <v>27</v>
      </c>
      <c r="C20" s="7"/>
      <c r="D20" s="6">
        <v>100</v>
      </c>
      <c r="E20" s="5"/>
    </row>
    <row r="21" spans="1:5" ht="16.5" customHeight="1" outlineLevel="1">
      <c r="A21" s="5"/>
      <c r="B21" s="7" t="s">
        <v>28</v>
      </c>
      <c r="C21" s="7"/>
      <c r="D21" s="6">
        <v>450</v>
      </c>
      <c r="E21" s="5"/>
    </row>
    <row r="22" spans="1:5" ht="16.5" customHeight="1" outlineLevel="1">
      <c r="A22" s="5"/>
      <c r="B22" s="7" t="s">
        <v>29</v>
      </c>
      <c r="C22" s="7"/>
      <c r="D22" s="6">
        <v>100</v>
      </c>
      <c r="E22" s="5"/>
    </row>
    <row r="23" spans="1:5" ht="16.5" customHeight="1" outlineLevel="1">
      <c r="A23" s="5"/>
      <c r="B23" s="7" t="s">
        <v>30</v>
      </c>
      <c r="C23" s="7"/>
      <c r="D23" s="6">
        <v>1500</v>
      </c>
      <c r="E23" s="5"/>
    </row>
    <row r="24" spans="1:5" ht="16.5" customHeight="1" outlineLevel="1">
      <c r="A24" s="5"/>
      <c r="B24" s="7" t="s">
        <v>31</v>
      </c>
      <c r="C24" s="7"/>
      <c r="D24" s="6">
        <v>0</v>
      </c>
      <c r="E24" s="5"/>
    </row>
    <row r="25" spans="1:5" ht="16.5" customHeight="1" outlineLevel="1">
      <c r="A25" s="5"/>
      <c r="B25" s="7" t="s">
        <v>32</v>
      </c>
      <c r="C25" s="7"/>
      <c r="D25" s="6">
        <v>0</v>
      </c>
      <c r="E25" s="5"/>
    </row>
    <row r="26" spans="1:5" ht="16.5" customHeight="1" outlineLevel="1">
      <c r="A26" s="5"/>
      <c r="B26" s="7" t="s">
        <v>33</v>
      </c>
      <c r="C26" s="7"/>
      <c r="D26" s="6">
        <v>500</v>
      </c>
      <c r="E26" s="5"/>
    </row>
    <row r="27" spans="1:5" ht="16.5" customHeight="1" outlineLevel="1">
      <c r="A27" s="5"/>
      <c r="B27" s="7" t="s">
        <v>34</v>
      </c>
      <c r="C27" s="7"/>
      <c r="D27" s="6">
        <v>500</v>
      </c>
      <c r="E27" s="5"/>
    </row>
    <row r="28" spans="1:5" ht="16.5" customHeight="1" outlineLevel="1">
      <c r="A28" s="5"/>
      <c r="B28" s="7" t="s">
        <v>35</v>
      </c>
      <c r="C28" s="7"/>
      <c r="D28" s="6">
        <v>200</v>
      </c>
      <c r="E28" s="5"/>
    </row>
    <row r="29" spans="1:5" ht="16.5" customHeight="1" outlineLevel="1">
      <c r="A29" s="5"/>
      <c r="B29" s="7" t="s">
        <v>36</v>
      </c>
      <c r="C29" s="7"/>
      <c r="D29" s="6">
        <v>100</v>
      </c>
      <c r="E29" s="5"/>
    </row>
    <row r="30" spans="1:5" ht="16.5" customHeight="1" outlineLevel="1">
      <c r="A30" s="5"/>
      <c r="B30" s="7" t="s">
        <v>37</v>
      </c>
      <c r="C30" s="7"/>
      <c r="D30" s="6">
        <v>1500</v>
      </c>
      <c r="E30" s="5"/>
    </row>
    <row r="31" spans="1:5" ht="16.5" customHeight="1" outlineLevel="1">
      <c r="A31" s="5"/>
      <c r="B31" s="7" t="s">
        <v>38</v>
      </c>
      <c r="C31" s="7"/>
      <c r="D31" s="6">
        <v>1500</v>
      </c>
      <c r="E31" s="5"/>
    </row>
    <row r="32" spans="1:5" ht="16.5" customHeight="1" outlineLevel="1">
      <c r="A32" s="5"/>
      <c r="B32" s="7" t="s">
        <v>39</v>
      </c>
      <c r="C32" s="7"/>
      <c r="D32" s="6">
        <v>4500</v>
      </c>
      <c r="E32" s="5"/>
    </row>
    <row r="33" spans="1:5" ht="16.5" customHeight="1" outlineLevel="1">
      <c r="A33" s="5"/>
      <c r="B33" s="7" t="s">
        <v>40</v>
      </c>
      <c r="C33" s="7"/>
      <c r="D33" s="6">
        <v>500</v>
      </c>
      <c r="E33" s="5"/>
    </row>
    <row r="34" spans="1:5" ht="16.5" customHeight="1" outlineLevel="1">
      <c r="A34" s="5"/>
      <c r="B34" s="7" t="s">
        <v>41</v>
      </c>
      <c r="C34" s="7"/>
      <c r="D34" s="6">
        <v>8000</v>
      </c>
      <c r="E34" s="5"/>
    </row>
    <row r="35" spans="1:5" ht="16.5" customHeight="1" outlineLevel="1">
      <c r="A35" s="5"/>
      <c r="B35" s="7" t="s">
        <v>42</v>
      </c>
      <c r="C35" s="7"/>
      <c r="D35" s="6">
        <v>200</v>
      </c>
      <c r="E35" s="5"/>
    </row>
    <row r="36" spans="1:5" ht="16.5" customHeight="1" outlineLevel="1">
      <c r="A36" s="5"/>
      <c r="B36" s="7" t="s">
        <v>43</v>
      </c>
      <c r="C36" s="7"/>
      <c r="D36" s="6">
        <v>100</v>
      </c>
      <c r="E36" s="5"/>
    </row>
    <row r="37" spans="1:5" ht="16.5" customHeight="1" outlineLevel="1">
      <c r="A37" s="5"/>
      <c r="B37" s="7" t="s">
        <v>44</v>
      </c>
      <c r="C37" s="7"/>
      <c r="D37" s="6">
        <v>0</v>
      </c>
      <c r="E37" s="5"/>
    </row>
    <row r="38" spans="1:5" ht="16.5" customHeight="1" outlineLevel="1">
      <c r="A38" s="5"/>
      <c r="B38" s="7" t="s">
        <v>45</v>
      </c>
      <c r="C38" s="7"/>
      <c r="D38" s="6">
        <v>1500</v>
      </c>
      <c r="E38" s="5"/>
    </row>
    <row r="39" spans="1:5" ht="16.5" customHeight="1" outlineLevel="1">
      <c r="A39" s="5"/>
      <c r="B39" s="7" t="s">
        <v>46</v>
      </c>
      <c r="C39" s="7"/>
      <c r="D39" s="6">
        <v>1500</v>
      </c>
      <c r="E39" s="5"/>
    </row>
    <row r="40" spans="1:5" ht="16.5" customHeight="1" outlineLevel="1">
      <c r="A40" s="5"/>
      <c r="B40" s="7" t="s">
        <v>47</v>
      </c>
      <c r="C40" s="7"/>
      <c r="D40" s="6">
        <v>200</v>
      </c>
      <c r="E40" s="5"/>
    </row>
    <row r="41" spans="1:5" ht="16.5" customHeight="1" outlineLevel="1">
      <c r="A41" s="5"/>
      <c r="B41" s="7" t="s">
        <v>48</v>
      </c>
      <c r="C41" s="7"/>
      <c r="D41" s="6">
        <v>200</v>
      </c>
      <c r="E41" s="5"/>
    </row>
    <row r="42" spans="1:5" ht="16.5" customHeight="1" outlineLevel="1">
      <c r="A42" s="5"/>
      <c r="B42" s="7" t="s">
        <v>49</v>
      </c>
      <c r="C42" s="7"/>
      <c r="D42" s="6">
        <v>1200</v>
      </c>
      <c r="E42" s="5"/>
    </row>
    <row r="43" spans="1:5" ht="16.5" customHeight="1" outlineLevel="1">
      <c r="A43" s="5"/>
      <c r="B43" s="7" t="s">
        <v>51</v>
      </c>
      <c r="C43" s="7"/>
      <c r="D43" s="6">
        <v>1500</v>
      </c>
      <c r="E43" s="5"/>
    </row>
    <row r="44" spans="1:5" ht="16.5" customHeight="1" outlineLevel="1">
      <c r="A44" s="5"/>
      <c r="B44" s="7" t="s">
        <v>50</v>
      </c>
      <c r="C44" s="7"/>
      <c r="D44" s="6">
        <v>1500</v>
      </c>
      <c r="E44" s="5"/>
    </row>
    <row r="45" spans="1:5" ht="16.5" customHeight="1" outlineLevel="1">
      <c r="A45" s="5"/>
      <c r="B45" s="7" t="s">
        <v>52</v>
      </c>
      <c r="C45" s="7"/>
      <c r="D45" s="6">
        <v>1200</v>
      </c>
      <c r="E45" s="5"/>
    </row>
    <row r="46" spans="1:5" ht="16.5" customHeight="1" outlineLevel="1">
      <c r="A46" s="5"/>
      <c r="B46" s="7" t="s">
        <v>53</v>
      </c>
      <c r="C46" s="7"/>
      <c r="D46" s="6">
        <v>250</v>
      </c>
      <c r="E46" s="5"/>
    </row>
    <row r="47" spans="1:5" ht="16.5" customHeight="1" outlineLevel="1">
      <c r="A47" s="5"/>
      <c r="B47" s="7" t="s">
        <v>54</v>
      </c>
      <c r="C47" s="7"/>
      <c r="D47" s="6">
        <v>2500</v>
      </c>
      <c r="E47" s="5"/>
    </row>
    <row r="48" spans="1:5" ht="16.5" customHeight="1" outlineLevel="1">
      <c r="A48" s="5"/>
      <c r="B48" s="7" t="s">
        <v>55</v>
      </c>
      <c r="C48" s="7"/>
      <c r="D48" s="6">
        <v>200</v>
      </c>
      <c r="E48" s="5"/>
    </row>
    <row r="49" spans="1:5" ht="16.5" customHeight="1" outlineLevel="1">
      <c r="A49" s="5"/>
      <c r="B49" s="7" t="s">
        <v>56</v>
      </c>
      <c r="C49" s="7"/>
      <c r="D49" s="6">
        <v>1000</v>
      </c>
      <c r="E49" s="5"/>
    </row>
    <row r="50" spans="1:5" ht="16.5" customHeight="1" outlineLevel="1">
      <c r="A50" s="5"/>
      <c r="B50" s="7" t="s">
        <v>57</v>
      </c>
      <c r="C50" s="7"/>
      <c r="D50" s="6">
        <v>1500</v>
      </c>
      <c r="E50" s="5"/>
    </row>
    <row r="51" spans="1:5" ht="16.5" customHeight="1" outlineLevel="1">
      <c r="A51" s="5"/>
      <c r="B51" s="7" t="s">
        <v>58</v>
      </c>
      <c r="C51" s="7"/>
      <c r="D51" s="6">
        <v>150</v>
      </c>
      <c r="E51" s="5"/>
    </row>
    <row r="52" spans="1:5" ht="16.5" customHeight="1" outlineLevel="1">
      <c r="A52" s="5"/>
      <c r="B52" s="7" t="s">
        <v>59</v>
      </c>
      <c r="C52" s="7"/>
      <c r="D52" s="6">
        <v>250</v>
      </c>
      <c r="E52" s="5"/>
    </row>
    <row r="53" spans="1:5" ht="16.5" customHeight="1" outlineLevel="1">
      <c r="A53" s="5"/>
      <c r="B53" s="7" t="s">
        <v>60</v>
      </c>
      <c r="C53" s="7"/>
      <c r="D53" s="6">
        <v>1500</v>
      </c>
      <c r="E53" s="5"/>
    </row>
    <row r="54" spans="1:5" ht="16.5" customHeight="1" outlineLevel="1">
      <c r="A54" s="5"/>
      <c r="B54" s="7" t="s">
        <v>61</v>
      </c>
      <c r="C54" s="7"/>
      <c r="D54" s="6">
        <v>1300</v>
      </c>
      <c r="E54" s="5"/>
    </row>
    <row r="55" spans="1:5" ht="16.5" customHeight="1" outlineLevel="1">
      <c r="A55" s="5"/>
      <c r="B55" s="7" t="s">
        <v>62</v>
      </c>
      <c r="C55" s="7"/>
      <c r="D55" s="6">
        <v>8000</v>
      </c>
      <c r="E55" s="5"/>
    </row>
    <row r="56" spans="1:5" ht="16.5" customHeight="1" outlineLevel="1">
      <c r="A56" s="5"/>
      <c r="B56" s="7" t="s">
        <v>63</v>
      </c>
      <c r="C56" s="7"/>
      <c r="D56" s="6">
        <v>0</v>
      </c>
      <c r="E56" s="5"/>
    </row>
    <row r="57" spans="1:5" ht="16.5" customHeight="1" outlineLevel="1">
      <c r="A57" s="5"/>
      <c r="B57" s="7" t="s">
        <v>64</v>
      </c>
      <c r="C57" s="7"/>
      <c r="D57" s="6">
        <v>500</v>
      </c>
      <c r="E57" s="5"/>
    </row>
    <row r="58" spans="1:5" ht="16.5" customHeight="1" outlineLevel="1">
      <c r="A58" s="5"/>
      <c r="B58" s="7" t="s">
        <v>65</v>
      </c>
      <c r="C58" s="7"/>
      <c r="D58" s="6">
        <v>500</v>
      </c>
      <c r="E58" s="5"/>
    </row>
    <row r="59" spans="1:5" ht="16.5" customHeight="1" outlineLevel="1">
      <c r="A59" s="5"/>
      <c r="B59" s="7" t="s">
        <v>66</v>
      </c>
      <c r="C59" s="7"/>
      <c r="D59" s="6">
        <v>200</v>
      </c>
      <c r="E59" s="5"/>
    </row>
    <row r="60" spans="1:5" ht="16.5" customHeight="1" outlineLevel="1">
      <c r="A60" s="5"/>
      <c r="B60" s="7" t="s">
        <v>67</v>
      </c>
      <c r="C60" s="7"/>
      <c r="D60" s="6">
        <v>100</v>
      </c>
      <c r="E60" s="5"/>
    </row>
    <row r="61" spans="1:5" ht="16.5" customHeight="1" outlineLevel="1">
      <c r="A61" s="5"/>
      <c r="B61" s="7" t="s">
        <v>68</v>
      </c>
      <c r="C61" s="7"/>
      <c r="D61" s="6">
        <v>2500</v>
      </c>
      <c r="E61" s="5"/>
    </row>
    <row r="62" spans="1:5" ht="16.5" customHeight="1" outlineLevel="1">
      <c r="A62" s="5"/>
      <c r="B62" s="7" t="s">
        <v>69</v>
      </c>
      <c r="C62" s="7"/>
      <c r="D62" s="6">
        <v>200</v>
      </c>
      <c r="E62" s="5"/>
    </row>
    <row r="63" spans="1:5" ht="16.5" customHeight="1" outlineLevel="1">
      <c r="A63" s="5"/>
      <c r="B63" s="7" t="s">
        <v>70</v>
      </c>
      <c r="C63" s="7"/>
      <c r="D63" s="6">
        <v>200</v>
      </c>
      <c r="E63" s="5"/>
    </row>
    <row r="64" spans="1:5" ht="16.5" customHeight="1" outlineLevel="1" collapsed="1">
      <c r="A64" s="5"/>
      <c r="B64" s="7" t="s">
        <v>71</v>
      </c>
      <c r="C64" s="7"/>
      <c r="D64" s="6">
        <v>250</v>
      </c>
      <c r="E64" s="5"/>
    </row>
    <row r="65" spans="1:5" ht="16.5" customHeight="1">
      <c r="A65" s="5"/>
      <c r="B65" s="7" t="s">
        <v>5</v>
      </c>
      <c r="C65" s="7"/>
      <c r="D65" s="4">
        <f>SUM(D10:D64)</f>
        <v>55450</v>
      </c>
      <c r="E65" s="5"/>
    </row>
    <row r="66" spans="1:5" ht="16.5" customHeight="1" collapsed="1">
      <c r="A66" s="5"/>
      <c r="B66" s="7" t="s">
        <v>12</v>
      </c>
      <c r="C66" s="7"/>
      <c r="D66" s="4">
        <f>IF(D7="","",(D7*7.5%))</f>
        <v>18433.95</v>
      </c>
      <c r="E66" s="5"/>
    </row>
    <row r="67" spans="1:5" ht="16.5" customHeight="1">
      <c r="A67" s="5"/>
      <c r="B67" s="7" t="s">
        <v>88</v>
      </c>
      <c r="C67" s="7"/>
      <c r="D67" s="4">
        <f>D65-D66</f>
        <v>37016.050000000003</v>
      </c>
      <c r="E67" s="5"/>
    </row>
    <row r="68" spans="1:5" ht="16.5" customHeight="1">
      <c r="A68" s="5"/>
      <c r="B68" s="14" t="s">
        <v>9</v>
      </c>
      <c r="C68" s="14"/>
      <c r="D68" s="14"/>
      <c r="E68" s="5"/>
    </row>
    <row r="69" spans="1:5" ht="16.5" customHeight="1">
      <c r="A69" s="5"/>
      <c r="B69" s="7" t="s">
        <v>13</v>
      </c>
      <c r="C69" s="7"/>
      <c r="D69" s="6">
        <v>5000</v>
      </c>
      <c r="E69" s="5"/>
    </row>
    <row r="70" spans="1:5" ht="16.5" customHeight="1">
      <c r="A70" s="5"/>
      <c r="B70" s="7" t="s">
        <v>14</v>
      </c>
      <c r="C70" s="7"/>
      <c r="D70" s="6">
        <v>8000</v>
      </c>
      <c r="E70" s="5"/>
    </row>
    <row r="71" spans="1:5" ht="16.5" customHeight="1">
      <c r="A71" s="5"/>
      <c r="B71" s="7" t="s">
        <v>15</v>
      </c>
      <c r="C71" s="7"/>
      <c r="D71" s="6">
        <v>1500</v>
      </c>
      <c r="E71" s="5"/>
    </row>
    <row r="72" spans="1:5" ht="16.5" customHeight="1">
      <c r="A72" s="5"/>
      <c r="B72" s="7" t="s">
        <v>16</v>
      </c>
      <c r="C72" s="7"/>
      <c r="D72" s="6">
        <v>1500</v>
      </c>
      <c r="E72" s="5"/>
    </row>
    <row r="73" spans="1:5" ht="16.5" customHeight="1">
      <c r="A73" s="5"/>
      <c r="B73" s="7" t="s">
        <v>6</v>
      </c>
      <c r="C73" s="7"/>
      <c r="D73" s="4">
        <f>SUM(D69:D72)</f>
        <v>16000</v>
      </c>
      <c r="E73" s="5"/>
    </row>
    <row r="74" spans="1:5" ht="16.5" customHeight="1">
      <c r="A74" s="5"/>
      <c r="B74" s="14" t="s">
        <v>8</v>
      </c>
      <c r="C74" s="14"/>
      <c r="D74" s="14"/>
      <c r="E74" s="5"/>
    </row>
    <row r="75" spans="1:5" ht="16.5" customHeight="1">
      <c r="A75" s="5"/>
      <c r="B75" s="7" t="s">
        <v>72</v>
      </c>
      <c r="C75" s="7"/>
      <c r="D75" s="6">
        <v>55000</v>
      </c>
      <c r="E75" s="5"/>
    </row>
    <row r="76" spans="1:5" ht="16.5" customHeight="1">
      <c r="A76" s="5"/>
      <c r="B76" s="7" t="s">
        <v>91</v>
      </c>
      <c r="C76" s="7"/>
      <c r="D76" s="6">
        <v>25000</v>
      </c>
      <c r="E76" s="5"/>
    </row>
    <row r="77" spans="1:5" ht="16.5" customHeight="1">
      <c r="A77" s="5"/>
      <c r="B77" s="7" t="s">
        <v>73</v>
      </c>
      <c r="C77" s="7"/>
      <c r="D77" s="6">
        <v>5600</v>
      </c>
      <c r="E77" s="5"/>
    </row>
    <row r="78" spans="1:5" ht="16.5" customHeight="1">
      <c r="A78" s="5"/>
      <c r="B78" s="7" t="s">
        <v>74</v>
      </c>
      <c r="C78" s="7"/>
      <c r="D78" s="6">
        <v>8500</v>
      </c>
      <c r="E78" s="5"/>
    </row>
    <row r="79" spans="1:5" ht="16.5" customHeight="1">
      <c r="A79" s="5"/>
      <c r="B79" s="7" t="s">
        <v>7</v>
      </c>
      <c r="C79" s="7"/>
      <c r="D79" s="4">
        <f>SUM(D75:D78)</f>
        <v>94100</v>
      </c>
      <c r="E79" s="5"/>
    </row>
    <row r="80" spans="1:5" ht="16.5" customHeight="1">
      <c r="A80" s="5"/>
      <c r="B80" s="14" t="s">
        <v>4</v>
      </c>
      <c r="C80" s="14"/>
      <c r="D80" s="14"/>
      <c r="E80" s="5"/>
    </row>
    <row r="81" spans="1:5" ht="16.5" customHeight="1">
      <c r="A81" s="5"/>
      <c r="B81" s="7" t="s">
        <v>76</v>
      </c>
      <c r="C81" s="7"/>
      <c r="D81" s="6">
        <v>5000</v>
      </c>
      <c r="E81" s="5"/>
    </row>
    <row r="82" spans="1:5" ht="16.5" customHeight="1">
      <c r="A82" s="5"/>
      <c r="B82" s="7" t="s">
        <v>77</v>
      </c>
      <c r="C82" s="7"/>
      <c r="D82" s="6">
        <v>8000</v>
      </c>
      <c r="E82" s="5"/>
    </row>
    <row r="83" spans="1:5" ht="16.5" customHeight="1">
      <c r="A83" s="5"/>
      <c r="B83" s="7" t="s">
        <v>78</v>
      </c>
      <c r="C83" s="7"/>
      <c r="D83" s="6">
        <v>2000</v>
      </c>
      <c r="E83" s="5"/>
    </row>
    <row r="84" spans="1:5" ht="16.5" customHeight="1">
      <c r="A84" s="5"/>
      <c r="B84" s="7" t="s">
        <v>79</v>
      </c>
      <c r="C84" s="7"/>
      <c r="D84" s="6">
        <v>1500</v>
      </c>
      <c r="E84" s="5"/>
    </row>
    <row r="85" spans="1:5" ht="16.5" customHeight="1">
      <c r="A85" s="5"/>
      <c r="B85" s="7" t="s">
        <v>75</v>
      </c>
      <c r="C85" s="7"/>
      <c r="D85" s="4">
        <f>SUM(D81:D84)</f>
        <v>16500</v>
      </c>
      <c r="E85" s="5"/>
    </row>
    <row r="86" spans="1:5" ht="16.5" customHeight="1">
      <c r="A86" s="5"/>
      <c r="B86" s="14" t="s">
        <v>10</v>
      </c>
      <c r="C86" s="14"/>
      <c r="D86" s="14"/>
      <c r="E86" s="5"/>
    </row>
    <row r="87" spans="1:5" ht="16.5" customHeight="1">
      <c r="A87" s="5"/>
      <c r="B87" s="7" t="s">
        <v>80</v>
      </c>
      <c r="C87" s="7"/>
      <c r="D87" s="6">
        <v>8500</v>
      </c>
      <c r="E87" s="5"/>
    </row>
    <row r="88" spans="1:5" ht="16.5" customHeight="1">
      <c r="A88" s="5"/>
      <c r="B88" s="7" t="s">
        <v>81</v>
      </c>
      <c r="C88" s="7"/>
      <c r="D88" s="6">
        <v>2500</v>
      </c>
      <c r="E88" s="5"/>
    </row>
    <row r="89" spans="1:5" ht="16.5" customHeight="1">
      <c r="A89" s="5"/>
      <c r="B89" s="7" t="s">
        <v>89</v>
      </c>
      <c r="C89" s="7"/>
      <c r="D89" s="4">
        <f>SUM(D87:D88)</f>
        <v>11000</v>
      </c>
      <c r="E89" s="5"/>
    </row>
    <row r="90" spans="1:5" ht="16.5" customHeight="1">
      <c r="A90" s="5"/>
      <c r="B90" s="14" t="s">
        <v>84</v>
      </c>
      <c r="C90" s="14"/>
      <c r="D90" s="14"/>
      <c r="E90" s="5"/>
    </row>
    <row r="91" spans="1:5" ht="16.5" customHeight="1">
      <c r="A91" s="5"/>
      <c r="B91" s="7" t="s">
        <v>82</v>
      </c>
      <c r="C91" s="7"/>
      <c r="D91" s="6">
        <v>1500</v>
      </c>
      <c r="E91" s="5"/>
    </row>
    <row r="92" spans="1:5" ht="16.5" customHeight="1">
      <c r="A92" s="5"/>
      <c r="B92" s="7" t="s">
        <v>83</v>
      </c>
      <c r="C92" s="7"/>
      <c r="D92" s="6">
        <v>2500</v>
      </c>
      <c r="E92" s="5"/>
    </row>
    <row r="93" spans="1:5" ht="16.5" customHeight="1">
      <c r="A93" s="5"/>
      <c r="B93" s="7" t="s">
        <v>90</v>
      </c>
      <c r="C93" s="7"/>
      <c r="D93" s="4">
        <f>SUM(D91:D92)</f>
        <v>4000</v>
      </c>
      <c r="E93" s="5"/>
    </row>
    <row r="94" spans="1:5" ht="16.5">
      <c r="A94" s="5"/>
      <c r="B94" s="12" t="s">
        <v>85</v>
      </c>
      <c r="C94" s="12"/>
      <c r="D94" s="4">
        <f>D67+D73+D79+D85+D89+D93</f>
        <v>178616.05</v>
      </c>
      <c r="E94" s="5"/>
    </row>
    <row r="95" spans="1:5" ht="16.5" customHeight="1">
      <c r="A95" s="5"/>
      <c r="B95" s="5"/>
      <c r="C95" s="5"/>
      <c r="D95" s="5"/>
      <c r="E95" s="5"/>
    </row>
  </sheetData>
  <mergeCells count="93">
    <mergeCell ref="B2:B4"/>
    <mergeCell ref="B7:C7"/>
    <mergeCell ref="B66:C66"/>
    <mergeCell ref="B67:C67"/>
    <mergeCell ref="B59:C59"/>
    <mergeCell ref="B58:C58"/>
    <mergeCell ref="B57:C57"/>
    <mergeCell ref="B56:C56"/>
    <mergeCell ref="B73:C73"/>
    <mergeCell ref="B72:C72"/>
    <mergeCell ref="B71:C71"/>
    <mergeCell ref="B70:C70"/>
    <mergeCell ref="B69:C69"/>
    <mergeCell ref="B64:C64"/>
    <mergeCell ref="B63:C63"/>
    <mergeCell ref="B62:C62"/>
    <mergeCell ref="B61:C61"/>
    <mergeCell ref="B60:C60"/>
    <mergeCell ref="B44:C44"/>
    <mergeCell ref="B55:C55"/>
    <mergeCell ref="B54:C54"/>
    <mergeCell ref="B53:C53"/>
    <mergeCell ref="B52:C52"/>
    <mergeCell ref="B51:C51"/>
    <mergeCell ref="B50:C50"/>
    <mergeCell ref="B49:C49"/>
    <mergeCell ref="B48:C48"/>
    <mergeCell ref="B47:C47"/>
    <mergeCell ref="B46:C46"/>
    <mergeCell ref="B45:C45"/>
    <mergeCell ref="B32:C32"/>
    <mergeCell ref="B43:C43"/>
    <mergeCell ref="B42:C42"/>
    <mergeCell ref="B41:C41"/>
    <mergeCell ref="B40:C40"/>
    <mergeCell ref="B39:C39"/>
    <mergeCell ref="B38:C38"/>
    <mergeCell ref="B15:C15"/>
    <mergeCell ref="B14:C14"/>
    <mergeCell ref="B25:C25"/>
    <mergeCell ref="B24:C24"/>
    <mergeCell ref="B23:C23"/>
    <mergeCell ref="B22:C22"/>
    <mergeCell ref="B21:C21"/>
    <mergeCell ref="B20:C20"/>
    <mergeCell ref="B75:C75"/>
    <mergeCell ref="B19:C19"/>
    <mergeCell ref="B18:C18"/>
    <mergeCell ref="B17:C17"/>
    <mergeCell ref="B16:C16"/>
    <mergeCell ref="B31:C31"/>
    <mergeCell ref="B30:C30"/>
    <mergeCell ref="B29:C29"/>
    <mergeCell ref="B28:C28"/>
    <mergeCell ref="B27:C27"/>
    <mergeCell ref="B26:C26"/>
    <mergeCell ref="B37:C37"/>
    <mergeCell ref="B36:C36"/>
    <mergeCell ref="B35:C35"/>
    <mergeCell ref="B34:C34"/>
    <mergeCell ref="B33:C33"/>
    <mergeCell ref="B94:C94"/>
    <mergeCell ref="B6:C6"/>
    <mergeCell ref="B9:D9"/>
    <mergeCell ref="B68:D68"/>
    <mergeCell ref="B74:D74"/>
    <mergeCell ref="B80:D80"/>
    <mergeCell ref="B86:D86"/>
    <mergeCell ref="B90:D90"/>
    <mergeCell ref="B65:C65"/>
    <mergeCell ref="B92:C92"/>
    <mergeCell ref="B91:C91"/>
    <mergeCell ref="B88:C88"/>
    <mergeCell ref="B87:C87"/>
    <mergeCell ref="B89:C89"/>
    <mergeCell ref="B85:C85"/>
    <mergeCell ref="B84:C84"/>
    <mergeCell ref="B93:C93"/>
    <mergeCell ref="C2:D2"/>
    <mergeCell ref="C3:D3"/>
    <mergeCell ref="C4:D4"/>
    <mergeCell ref="B8:C8"/>
    <mergeCell ref="B83:C83"/>
    <mergeCell ref="B82:C82"/>
    <mergeCell ref="B81:C81"/>
    <mergeCell ref="B13:C13"/>
    <mergeCell ref="B12:C12"/>
    <mergeCell ref="B11:C11"/>
    <mergeCell ref="B10:C10"/>
    <mergeCell ref="B79:C79"/>
    <mergeCell ref="B78:C78"/>
    <mergeCell ref="B77:C77"/>
    <mergeCell ref="B76:C7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Itemized Deduction Calculator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MSOfficeGeek</dc:creator>
  <cp:keywords>Itemized Deduction Calculator 2021</cp:keywords>
  <cp:lastModifiedBy>Windows User</cp:lastModifiedBy>
  <dcterms:created xsi:type="dcterms:W3CDTF">2022-02-12T04:23:37Z</dcterms:created>
  <dcterms:modified xsi:type="dcterms:W3CDTF">2022-02-12T11:44:52Z</dcterms:modified>
</cp:coreProperties>
</file>