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My Pc\Desktop\"/>
    </mc:Choice>
  </mc:AlternateContent>
  <xr:revisionPtr revIDLastSave="0" documentId="13_ncr:1_{975DCFC0-F6D5-4A2B-A2B5-966E2B6ECC67}" xr6:coauthVersionLast="47" xr6:coauthVersionMax="47" xr10:uidLastSave="{00000000-0000-0000-0000-000000000000}"/>
  <bookViews>
    <workbookView xWindow="-110" yWindow="-110" windowWidth="19420" windowHeight="10300" xr2:uid="{00000000-000D-0000-FFFF-FFFF00000000}"/>
  </bookViews>
  <sheets>
    <sheet name="Adoption Credit Calculator"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3" i="1" l="1"/>
  <c r="G25" i="1" s="1"/>
  <c r="G26" i="1" s="1"/>
  <c r="G28" i="1" s="1"/>
  <c r="F23" i="1"/>
  <c r="F25" i="1" s="1"/>
  <c r="F26" i="1" s="1"/>
  <c r="F28" i="1" s="1"/>
  <c r="E23" i="1"/>
  <c r="E25" i="1" s="1"/>
  <c r="E26" i="1" s="1"/>
  <c r="E28" i="1" s="1"/>
  <c r="D23" i="1"/>
  <c r="D25" i="1" s="1"/>
  <c r="D26" i="1" s="1"/>
  <c r="D28" i="1" s="1"/>
  <c r="G11" i="1"/>
  <c r="F11" i="1"/>
  <c r="E11" i="1"/>
  <c r="D11" i="1"/>
</calcChain>
</file>

<file path=xl/sharedStrings.xml><?xml version="1.0" encoding="utf-8"?>
<sst xmlns="http://schemas.openxmlformats.org/spreadsheetml/2006/main" count="33" uniqueCount="31">
  <si>
    <t>www.MSOfficeGeek.com</t>
  </si>
  <si>
    <t>(Excel, OpenOffice Calc &amp; Google Sheet)</t>
  </si>
  <si>
    <t>Description</t>
  </si>
  <si>
    <t>Total Adoption Expenses</t>
  </si>
  <si>
    <t>Year in Which Adoption Was Finalized:</t>
  </si>
  <si>
    <t>Child's Age In the Year Adoption is Finalized:</t>
  </si>
  <si>
    <t>MAGI Phasout Start:</t>
  </si>
  <si>
    <t>MAGI Phasout End:</t>
  </si>
  <si>
    <t>Other Expenses:</t>
  </si>
  <si>
    <t>Adoption Expenses Paid To Adoption Agency, Individual Adoption, Birth Mother Expenses :</t>
  </si>
  <si>
    <t>Court Expenses:</t>
  </si>
  <si>
    <t>Attorney Expenses:</t>
  </si>
  <si>
    <t>Traveling Expenses For Adoption Purpose(meals, lodging and other expenses while away from home):</t>
  </si>
  <si>
    <t>Advertizing and Networking Expenses For Adoption:</t>
  </si>
  <si>
    <t>Total Adoption Expenses:</t>
  </si>
  <si>
    <t>Eligible Adoption Expenses:</t>
  </si>
  <si>
    <t>Adoption Expenses Claimed In Previous Tax Returns:</t>
  </si>
  <si>
    <t>Domestic Child - Normal</t>
  </si>
  <si>
    <t>Domestic Child - With Special Needs</t>
  </si>
  <si>
    <t>Foreign Child - Normal</t>
  </si>
  <si>
    <t>Foreign Child - With Special Needs</t>
  </si>
  <si>
    <t>Eligible:</t>
  </si>
  <si>
    <t>Important Note: Child Should be Below 18 at the time of Finalization.</t>
  </si>
  <si>
    <t>Deduct Adoption Expenses Reimbursed by Employer from your income:</t>
  </si>
  <si>
    <t>Important Note: The MAGI amount entered above should be combined MAGI of the Adopter Couple and Filing Status in current and previous Federal tax Return should be Married Filing Jointly or an amended return must be filed for previous year.</t>
  </si>
  <si>
    <t>Adoption Credit Calculator</t>
  </si>
  <si>
    <t> $17,280</t>
  </si>
  <si>
    <t> $17280</t>
  </si>
  <si>
    <t>Claimable Adoption Credit 2025:</t>
  </si>
  <si>
    <t>Adoption Tax Credit 2025:</t>
  </si>
  <si>
    <t>Modified Adjusted Gross Income(MAGI)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</si>
</sst>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164" formatCode="&quot;$&quot;#,##0.00"/>
    <numFmt numFmtId="173" formatCode="&quot;$&quot;#,##0.0000"/>
  </numFmts>
  <fonts count="11" x14ac:knownFonts="1">
    <font>
      <sz val="11"/>
      <color theme="1"/>
      <name val="Calibri"/>
      <family val="2"/>
      <scheme val="minor"/>
    </font>
    <font>
      <sz val="11"/>
      <color theme="1"/>
      <name val="Arial"/>
      <family val="2"/>
    </font>
    <font>
      <b/>
      <sz val="11"/>
      <color theme="1"/>
      <name val="Arial"/>
      <family val="2"/>
    </font>
    <font>
      <b/>
      <sz val="11"/>
      <color rgb="FFFF3300"/>
      <name val="Arial"/>
      <family val="2"/>
    </font>
    <font>
      <b/>
      <sz val="25"/>
      <color rgb="FFFF3300"/>
      <name val="Arial"/>
      <family val="2"/>
    </font>
    <font>
      <b/>
      <sz val="18"/>
      <color rgb="FFFF3300"/>
      <name val="Arial"/>
      <family val="2"/>
    </font>
    <font>
      <b/>
      <sz val="15"/>
      <color theme="1"/>
      <name val="Arial"/>
      <family val="2"/>
    </font>
    <font>
      <b/>
      <sz val="13"/>
      <color theme="1"/>
      <name val="Arial"/>
      <family val="2"/>
    </font>
    <font>
      <b/>
      <sz val="11"/>
      <color rgb="FF1B1B1B"/>
      <name val="Arial"/>
      <family val="2"/>
    </font>
    <font>
      <b/>
      <sz val="12"/>
      <color theme="1"/>
      <name val="Arial"/>
      <family val="2"/>
    </font>
    <font>
      <sz val="12"/>
      <color theme="1"/>
      <name val="Arial"/>
      <family val="2"/>
    </font>
  </fonts>
  <fills count="4">
    <fill>
      <patternFill patternType="none"/>
    </fill>
    <fill>
      <patternFill patternType="gray125"/>
    </fill>
    <fill>
      <patternFill patternType="solid">
        <fgColor theme="9" tint="0.79998168889431442"/>
        <bgColor indexed="64"/>
      </patternFill>
    </fill>
    <fill>
      <patternFill patternType="solid">
        <fgColor theme="0" tint="-0.499984740745262"/>
        <bgColor indexed="64"/>
      </patternFill>
    </fill>
  </fills>
  <borders count="5">
    <border>
      <left/>
      <right/>
      <top/>
      <bottom/>
      <diagonal/>
    </border>
    <border>
      <left style="thin">
        <color rgb="FFFF3300"/>
      </left>
      <right style="thin">
        <color rgb="FFFF3300"/>
      </right>
      <top style="thin">
        <color rgb="FFFF3300"/>
      </top>
      <bottom style="thin">
        <color rgb="FFFF3300"/>
      </bottom>
      <diagonal/>
    </border>
    <border>
      <left/>
      <right/>
      <top style="thin">
        <color rgb="FFFF3300"/>
      </top>
      <bottom style="thin">
        <color rgb="FFFF3300"/>
      </bottom>
      <diagonal/>
    </border>
    <border>
      <left style="thin">
        <color rgb="FFFF3300"/>
      </left>
      <right/>
      <top style="thin">
        <color rgb="FFFF3300"/>
      </top>
      <bottom style="thin">
        <color rgb="FFFF3300"/>
      </bottom>
      <diagonal/>
    </border>
    <border>
      <left/>
      <right style="thin">
        <color rgb="FFFF3300"/>
      </right>
      <top style="thin">
        <color rgb="FFFF3300"/>
      </top>
      <bottom style="thin">
        <color rgb="FFFF3300"/>
      </bottom>
      <diagonal/>
    </border>
  </borders>
  <cellStyleXfs count="1">
    <xf numFmtId="0" fontId="0" fillId="0" borderId="0"/>
  </cellStyleXfs>
  <cellXfs count="28">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7" fillId="2" borderId="1" xfId="0" applyFont="1" applyFill="1" applyBorder="1" applyAlignment="1">
      <alignment horizontal="center" vertical="center" wrapText="1"/>
    </xf>
    <xf numFmtId="8" fontId="8" fillId="2" borderId="1" xfId="0" applyNumberFormat="1" applyFont="1" applyFill="1" applyBorder="1" applyAlignment="1">
      <alignment horizontal="center" vertical="center"/>
    </xf>
    <xf numFmtId="164" fontId="2" fillId="2" borderId="1" xfId="0" applyNumberFormat="1" applyFont="1" applyFill="1" applyBorder="1" applyAlignment="1">
      <alignment horizontal="center" vertical="center"/>
    </xf>
    <xf numFmtId="0" fontId="1" fillId="3" borderId="0" xfId="0" applyFont="1" applyFill="1" applyAlignment="1">
      <alignment vertical="center"/>
    </xf>
    <xf numFmtId="0" fontId="1" fillId="3" borderId="0" xfId="0" applyFont="1" applyFill="1" applyAlignment="1">
      <alignment horizontal="center" vertical="center"/>
    </xf>
    <xf numFmtId="0" fontId="1" fillId="3" borderId="2" xfId="0" applyFont="1" applyFill="1" applyBorder="1" applyAlignment="1">
      <alignment horizontal="center" vertical="center"/>
    </xf>
    <xf numFmtId="164" fontId="1" fillId="3" borderId="2" xfId="0" applyNumberFormat="1" applyFont="1" applyFill="1" applyBorder="1" applyAlignment="1">
      <alignment horizontal="center" vertical="center"/>
    </xf>
    <xf numFmtId="164" fontId="6" fillId="2" borderId="1" xfId="0" applyNumberFormat="1" applyFont="1" applyFill="1" applyBorder="1" applyAlignment="1">
      <alignment horizontal="center" vertical="center"/>
    </xf>
    <xf numFmtId="164" fontId="10" fillId="0" borderId="1" xfId="0" applyNumberFormat="1" applyFont="1" applyBorder="1" applyAlignment="1">
      <alignment horizontal="center" vertical="center"/>
    </xf>
    <xf numFmtId="0" fontId="1" fillId="0" borderId="1" xfId="0" applyFont="1" applyBorder="1" applyAlignment="1">
      <alignment horizontal="center" vertical="center"/>
    </xf>
    <xf numFmtId="164" fontId="1" fillId="0" borderId="1" xfId="0" applyNumberFormat="1" applyFont="1" applyBorder="1" applyAlignment="1">
      <alignment horizontal="center" vertical="center"/>
    </xf>
    <xf numFmtId="0" fontId="2" fillId="2" borderId="3" xfId="0" applyFont="1" applyFill="1" applyBorder="1" applyAlignment="1">
      <alignment horizontal="right" vertical="center" wrapText="1"/>
    </xf>
    <xf numFmtId="0" fontId="2" fillId="2" borderId="4" xfId="0" applyFont="1" applyFill="1" applyBorder="1" applyAlignment="1">
      <alignment horizontal="right" vertical="center" wrapText="1"/>
    </xf>
    <xf numFmtId="0" fontId="3" fillId="0" borderId="1" xfId="0" applyFont="1" applyBorder="1" applyAlignment="1">
      <alignment horizontal="center" vertical="center"/>
    </xf>
    <xf numFmtId="0" fontId="2" fillId="2" borderId="1" xfId="0" applyFont="1" applyFill="1" applyBorder="1" applyAlignment="1">
      <alignment horizontal="right" vertical="center"/>
    </xf>
    <xf numFmtId="0" fontId="9" fillId="2" borderId="1" xfId="0" applyFont="1" applyFill="1" applyBorder="1" applyAlignment="1">
      <alignment horizontal="right" vertical="center"/>
    </xf>
    <xf numFmtId="0" fontId="3" fillId="0" borderId="1" xfId="0" applyFont="1" applyBorder="1" applyAlignment="1">
      <alignment horizontal="center" vertical="center" wrapText="1"/>
    </xf>
    <xf numFmtId="0" fontId="2" fillId="2" borderId="1" xfId="0" applyFont="1" applyFill="1" applyBorder="1" applyAlignment="1">
      <alignment horizontal="right" vertical="center" wrapText="1"/>
    </xf>
    <xf numFmtId="0" fontId="6" fillId="2" borderId="1" xfId="0" applyFont="1" applyFill="1" applyBorder="1" applyAlignment="1">
      <alignment horizontal="right" vertical="center"/>
    </xf>
    <xf numFmtId="0" fontId="4" fillId="0" borderId="1" xfId="0" quotePrefix="1" applyFont="1" applyBorder="1" applyAlignment="1">
      <alignment horizontal="center" vertical="center"/>
    </xf>
    <xf numFmtId="0" fontId="5" fillId="0" borderId="1" xfId="0" applyFont="1" applyBorder="1" applyAlignment="1">
      <alignment horizontal="center" vertical="center"/>
    </xf>
    <xf numFmtId="0" fontId="2" fillId="3" borderId="2" xfId="0" applyFont="1" applyFill="1" applyBorder="1" applyAlignment="1">
      <alignment horizontal="right" vertical="center"/>
    </xf>
    <xf numFmtId="0" fontId="1" fillId="0" borderId="1" xfId="0" applyFont="1" applyBorder="1" applyAlignment="1">
      <alignment horizontal="center" vertical="center"/>
    </xf>
    <xf numFmtId="0" fontId="7" fillId="2" borderId="1" xfId="0" applyFont="1" applyFill="1" applyBorder="1" applyAlignment="1">
      <alignment horizontal="center" vertical="center"/>
    </xf>
    <xf numFmtId="173" fontId="2" fillId="2" borderId="1" xfId="0" applyNumberFormat="1"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mruColors>
      <color rgb="FFFF3300"/>
      <color rgb="FFCC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47624</xdr:colOff>
      <xdr:row>1</xdr:row>
      <xdr:rowOff>57150</xdr:rowOff>
    </xdr:from>
    <xdr:to>
      <xdr:col>1</xdr:col>
      <xdr:colOff>804739</xdr:colOff>
      <xdr:row>3</xdr:row>
      <xdr:rowOff>257175</xdr:rowOff>
    </xdr:to>
    <xdr:pic>
      <xdr:nvPicPr>
        <xdr:cNvPr id="2" name="Picture 1" descr="mso-geek-face-white.jp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269874" y="266700"/>
          <a:ext cx="757115" cy="8921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72"/>
  <sheetViews>
    <sheetView tabSelected="1" zoomScaleNormal="100" workbookViewId="0">
      <selection activeCell="D7" sqref="D7"/>
    </sheetView>
  </sheetViews>
  <sheetFormatPr defaultColWidth="9.1796875" defaultRowHeight="14" x14ac:dyDescent="0.35"/>
  <cols>
    <col min="1" max="1" width="3.1796875" style="1" customWidth="1"/>
    <col min="2" max="2" width="12.26953125" style="1" customWidth="1"/>
    <col min="3" max="3" width="46.1796875" style="1" customWidth="1"/>
    <col min="4" max="5" width="18.453125" style="2" bestFit="1" customWidth="1"/>
    <col min="6" max="7" width="18.453125" style="2" customWidth="1"/>
    <col min="8" max="8" width="3.1796875" style="1" customWidth="1"/>
    <col min="9" max="16384" width="9.1796875" style="1"/>
  </cols>
  <sheetData>
    <row r="1" spans="1:8" ht="16.5" customHeight="1" x14ac:dyDescent="0.35">
      <c r="A1" s="6"/>
      <c r="B1" s="6"/>
      <c r="C1" s="6"/>
      <c r="D1" s="7"/>
      <c r="E1" s="7"/>
      <c r="F1" s="7"/>
      <c r="G1" s="7"/>
      <c r="H1" s="6"/>
    </row>
    <row r="2" spans="1:8" ht="31.5" x14ac:dyDescent="0.35">
      <c r="A2" s="6"/>
      <c r="B2" s="25"/>
      <c r="C2" s="22" t="s">
        <v>0</v>
      </c>
      <c r="D2" s="22"/>
      <c r="E2" s="22"/>
      <c r="F2" s="22"/>
      <c r="G2" s="22"/>
      <c r="H2" s="6"/>
    </row>
    <row r="3" spans="1:8" ht="23" x14ac:dyDescent="0.35">
      <c r="A3" s="6"/>
      <c r="B3" s="25"/>
      <c r="C3" s="23" t="s">
        <v>25</v>
      </c>
      <c r="D3" s="23"/>
      <c r="E3" s="23"/>
      <c r="F3" s="23"/>
      <c r="G3" s="23"/>
      <c r="H3" s="6"/>
    </row>
    <row r="4" spans="1:8" ht="23" x14ac:dyDescent="0.35">
      <c r="A4" s="6"/>
      <c r="B4" s="25"/>
      <c r="C4" s="23" t="s">
        <v>1</v>
      </c>
      <c r="D4" s="23"/>
      <c r="E4" s="23"/>
      <c r="F4" s="23"/>
      <c r="G4" s="23"/>
      <c r="H4" s="6"/>
    </row>
    <row r="5" spans="1:8" ht="16.5" customHeight="1" x14ac:dyDescent="0.35">
      <c r="A5" s="6"/>
      <c r="B5" s="6"/>
      <c r="C5" s="6"/>
      <c r="D5" s="7"/>
      <c r="E5" s="7"/>
      <c r="F5" s="7"/>
      <c r="G5" s="7"/>
      <c r="H5" s="6"/>
    </row>
    <row r="6" spans="1:8" ht="49.5" x14ac:dyDescent="0.35">
      <c r="A6" s="6"/>
      <c r="B6" s="26" t="s">
        <v>2</v>
      </c>
      <c r="C6" s="26"/>
      <c r="D6" s="3" t="s">
        <v>17</v>
      </c>
      <c r="E6" s="3" t="s">
        <v>18</v>
      </c>
      <c r="F6" s="3" t="s">
        <v>19</v>
      </c>
      <c r="G6" s="3" t="s">
        <v>20</v>
      </c>
      <c r="H6" s="6"/>
    </row>
    <row r="7" spans="1:8" ht="20.149999999999999" customHeight="1" x14ac:dyDescent="0.35">
      <c r="A7" s="6"/>
      <c r="B7" s="18" t="s">
        <v>30</v>
      </c>
      <c r="C7" s="18"/>
      <c r="D7" s="11">
        <v>205546</v>
      </c>
      <c r="E7" s="11">
        <v>205546</v>
      </c>
      <c r="F7" s="11">
        <v>205546</v>
      </c>
      <c r="G7" s="11">
        <v>205546</v>
      </c>
      <c r="H7" s="6"/>
    </row>
    <row r="8" spans="1:8" ht="40" customHeight="1" x14ac:dyDescent="0.35">
      <c r="A8" s="6"/>
      <c r="B8" s="19" t="s">
        <v>24</v>
      </c>
      <c r="C8" s="19"/>
      <c r="D8" s="19"/>
      <c r="E8" s="19"/>
      <c r="F8" s="19"/>
      <c r="G8" s="19"/>
      <c r="H8" s="6"/>
    </row>
    <row r="9" spans="1:8" ht="20.149999999999999" customHeight="1" x14ac:dyDescent="0.35">
      <c r="A9" s="6"/>
      <c r="B9" s="17" t="s">
        <v>6</v>
      </c>
      <c r="C9" s="17"/>
      <c r="D9" s="4">
        <v>259190</v>
      </c>
      <c r="E9" s="4">
        <v>259190</v>
      </c>
      <c r="F9" s="4">
        <v>259190</v>
      </c>
      <c r="G9" s="4">
        <v>259190</v>
      </c>
      <c r="H9" s="6"/>
    </row>
    <row r="10" spans="1:8" ht="20.149999999999999" customHeight="1" x14ac:dyDescent="0.35">
      <c r="A10" s="6"/>
      <c r="B10" s="17" t="s">
        <v>7</v>
      </c>
      <c r="C10" s="17"/>
      <c r="D10" s="4">
        <v>299190</v>
      </c>
      <c r="E10" s="4">
        <v>299190</v>
      </c>
      <c r="F10" s="4">
        <v>299190</v>
      </c>
      <c r="G10" s="4">
        <v>299190</v>
      </c>
      <c r="H10" s="6"/>
    </row>
    <row r="11" spans="1:8" ht="20.149999999999999" customHeight="1" x14ac:dyDescent="0.35">
      <c r="A11" s="6"/>
      <c r="B11" s="17" t="s">
        <v>21</v>
      </c>
      <c r="C11" s="17"/>
      <c r="D11" s="4" t="str">
        <f>IF(D7&lt;D9,"Yes",IF(AND(D7&gt;D9,D7&lt;D10),"Yes","No"))</f>
        <v>Yes</v>
      </c>
      <c r="E11" s="4" t="str">
        <f>IF(E7&lt;E9,"Yes",IF(AND(E7&gt;E9,E7&lt;E10),"Yes","No"))</f>
        <v>Yes</v>
      </c>
      <c r="F11" s="4" t="str">
        <f>IF(F7&lt;F9,"Yes",IF(AND(F7&gt;F9,F7&lt;F10),"Yes","No"))</f>
        <v>Yes</v>
      </c>
      <c r="G11" s="4" t="str">
        <f>IF(G7&lt;G9,"Yes",IF(AND(G7&gt;G9,G7&lt;G10),"Yes","No"))</f>
        <v>Yes</v>
      </c>
      <c r="H11" s="6"/>
    </row>
    <row r="12" spans="1:8" ht="16.5" customHeight="1" x14ac:dyDescent="0.35">
      <c r="A12" s="6"/>
      <c r="B12" s="24"/>
      <c r="C12" s="24"/>
      <c r="D12" s="8"/>
      <c r="E12" s="8"/>
      <c r="F12" s="8"/>
      <c r="G12" s="8"/>
      <c r="H12" s="6"/>
    </row>
    <row r="13" spans="1:8" ht="20.149999999999999" customHeight="1" x14ac:dyDescent="0.35">
      <c r="A13" s="6"/>
      <c r="B13" s="17" t="s">
        <v>4</v>
      </c>
      <c r="C13" s="17"/>
      <c r="D13" s="12">
        <v>2023</v>
      </c>
      <c r="E13" s="12">
        <v>2023</v>
      </c>
      <c r="F13" s="12">
        <v>2023</v>
      </c>
      <c r="G13" s="12">
        <v>2023</v>
      </c>
      <c r="H13" s="6"/>
    </row>
    <row r="14" spans="1:8" ht="20.149999999999999" customHeight="1" x14ac:dyDescent="0.35">
      <c r="A14" s="6"/>
      <c r="B14" s="17" t="s">
        <v>29</v>
      </c>
      <c r="C14" s="17"/>
      <c r="D14" s="27" t="s">
        <v>27</v>
      </c>
      <c r="E14" s="5" t="s">
        <v>26</v>
      </c>
      <c r="F14" s="5" t="s">
        <v>26</v>
      </c>
      <c r="G14" s="5" t="s">
        <v>26</v>
      </c>
      <c r="H14" s="6"/>
    </row>
    <row r="15" spans="1:8" ht="20.149999999999999" customHeight="1" x14ac:dyDescent="0.35">
      <c r="A15" s="6"/>
      <c r="B15" s="17" t="s">
        <v>5</v>
      </c>
      <c r="C15" s="17"/>
      <c r="D15" s="12">
        <v>11</v>
      </c>
      <c r="E15" s="12">
        <v>11</v>
      </c>
      <c r="F15" s="12">
        <v>11</v>
      </c>
      <c r="G15" s="12">
        <v>11</v>
      </c>
      <c r="H15" s="6"/>
    </row>
    <row r="16" spans="1:8" ht="20.149999999999999" customHeight="1" x14ac:dyDescent="0.35">
      <c r="A16" s="6"/>
      <c r="B16" s="16" t="s">
        <v>22</v>
      </c>
      <c r="C16" s="16"/>
      <c r="D16" s="16"/>
      <c r="E16" s="16"/>
      <c r="F16" s="16"/>
      <c r="G16" s="16"/>
      <c r="H16" s="6"/>
    </row>
    <row r="17" spans="1:8" ht="40" customHeight="1" x14ac:dyDescent="0.35">
      <c r="A17" s="6"/>
      <c r="B17" s="20" t="s">
        <v>9</v>
      </c>
      <c r="C17" s="20"/>
      <c r="D17" s="13">
        <v>3350</v>
      </c>
      <c r="E17" s="13">
        <v>6550</v>
      </c>
      <c r="F17" s="13">
        <v>7700</v>
      </c>
      <c r="G17" s="13">
        <v>8000</v>
      </c>
      <c r="H17" s="6"/>
    </row>
    <row r="18" spans="1:8" ht="20.149999999999999" customHeight="1" x14ac:dyDescent="0.35">
      <c r="A18" s="6"/>
      <c r="B18" s="17" t="s">
        <v>10</v>
      </c>
      <c r="C18" s="17"/>
      <c r="D18" s="13">
        <v>2500</v>
      </c>
      <c r="E18" s="13">
        <v>4200</v>
      </c>
      <c r="F18" s="13">
        <v>3800</v>
      </c>
      <c r="G18" s="13">
        <v>6500</v>
      </c>
      <c r="H18" s="6"/>
    </row>
    <row r="19" spans="1:8" ht="20.149999999999999" customHeight="1" x14ac:dyDescent="0.35">
      <c r="A19" s="6"/>
      <c r="B19" s="17" t="s">
        <v>11</v>
      </c>
      <c r="C19" s="17"/>
      <c r="D19" s="13">
        <v>5000</v>
      </c>
      <c r="E19" s="13">
        <v>8500</v>
      </c>
      <c r="F19" s="13"/>
      <c r="G19" s="13">
        <v>15000</v>
      </c>
      <c r="H19" s="6"/>
    </row>
    <row r="20" spans="1:8" ht="40" customHeight="1" x14ac:dyDescent="0.35">
      <c r="A20" s="6"/>
      <c r="B20" s="20" t="s">
        <v>12</v>
      </c>
      <c r="C20" s="20"/>
      <c r="D20" s="13">
        <v>2000</v>
      </c>
      <c r="E20" s="13">
        <v>3500</v>
      </c>
      <c r="F20" s="13"/>
      <c r="G20" s="13">
        <v>12000</v>
      </c>
      <c r="H20" s="6"/>
    </row>
    <row r="21" spans="1:8" ht="20.149999999999999" customHeight="1" x14ac:dyDescent="0.35">
      <c r="A21" s="6"/>
      <c r="B21" s="17" t="s">
        <v>13</v>
      </c>
      <c r="C21" s="17"/>
      <c r="D21" s="13">
        <v>500</v>
      </c>
      <c r="E21" s="13">
        <v>900</v>
      </c>
      <c r="F21" s="13">
        <v>1500</v>
      </c>
      <c r="G21" s="13">
        <v>2000</v>
      </c>
      <c r="H21" s="6"/>
    </row>
    <row r="22" spans="1:8" ht="20.149999999999999" customHeight="1" x14ac:dyDescent="0.35">
      <c r="A22" s="6"/>
      <c r="B22" s="17" t="s">
        <v>8</v>
      </c>
      <c r="C22" s="17"/>
      <c r="D22" s="13">
        <v>200</v>
      </c>
      <c r="E22" s="13">
        <v>500</v>
      </c>
      <c r="F22" s="13">
        <v>500</v>
      </c>
      <c r="G22" s="13">
        <v>1500</v>
      </c>
      <c r="H22" s="6"/>
    </row>
    <row r="23" spans="1:8" ht="20.149999999999999" customHeight="1" x14ac:dyDescent="0.35">
      <c r="A23" s="6"/>
      <c r="B23" s="17" t="s">
        <v>3</v>
      </c>
      <c r="C23" s="17"/>
      <c r="D23" s="5">
        <f>SUM(D17:D22)</f>
        <v>13550</v>
      </c>
      <c r="E23" s="5">
        <f t="shared" ref="E23:G23" si="0">SUM(E17:E22)</f>
        <v>24150</v>
      </c>
      <c r="F23" s="5">
        <f t="shared" si="0"/>
        <v>13500</v>
      </c>
      <c r="G23" s="5">
        <f t="shared" si="0"/>
        <v>45000</v>
      </c>
      <c r="H23" s="6"/>
    </row>
    <row r="24" spans="1:8" ht="16.5" customHeight="1" x14ac:dyDescent="0.35">
      <c r="A24" s="6"/>
      <c r="B24" s="24"/>
      <c r="C24" s="24"/>
      <c r="D24" s="9"/>
      <c r="E24" s="9"/>
      <c r="F24" s="9"/>
      <c r="G24" s="9"/>
      <c r="H24" s="6"/>
    </row>
    <row r="25" spans="1:8" ht="20.149999999999999" customHeight="1" x14ac:dyDescent="0.35">
      <c r="A25" s="6"/>
      <c r="B25" s="17" t="s">
        <v>14</v>
      </c>
      <c r="C25" s="17"/>
      <c r="D25" s="5">
        <f>D23</f>
        <v>13550</v>
      </c>
      <c r="E25" s="5">
        <f t="shared" ref="E25:G25" si="1">E23</f>
        <v>24150</v>
      </c>
      <c r="F25" s="5">
        <f t="shared" si="1"/>
        <v>13500</v>
      </c>
      <c r="G25" s="5">
        <f t="shared" si="1"/>
        <v>45000</v>
      </c>
      <c r="H25" s="6"/>
    </row>
    <row r="26" spans="1:8" ht="20.149999999999999" customHeight="1" x14ac:dyDescent="0.35">
      <c r="A26" s="6"/>
      <c r="B26" s="17" t="s">
        <v>15</v>
      </c>
      <c r="C26" s="17"/>
      <c r="D26" s="5">
        <f>IF(D25&lt;D14,D25,D14)</f>
        <v>13550</v>
      </c>
      <c r="E26" s="5">
        <f>IF(E25&gt;E14,E14,E23)</f>
        <v>24150</v>
      </c>
      <c r="F26" s="5">
        <f>IF(F25&gt;F14,F14,F23)</f>
        <v>13500</v>
      </c>
      <c r="G26" s="5">
        <f>IF(G25&gt;G14,G14,G23)</f>
        <v>45000</v>
      </c>
      <c r="H26" s="6"/>
    </row>
    <row r="27" spans="1:8" ht="20.149999999999999" customHeight="1" x14ac:dyDescent="0.35">
      <c r="A27" s="6"/>
      <c r="B27" s="17" t="s">
        <v>16</v>
      </c>
      <c r="C27" s="17"/>
      <c r="D27" s="13">
        <v>2000</v>
      </c>
      <c r="E27" s="13">
        <v>5000</v>
      </c>
      <c r="F27" s="13">
        <v>5000</v>
      </c>
      <c r="G27" s="13">
        <v>5000</v>
      </c>
      <c r="H27" s="6"/>
    </row>
    <row r="28" spans="1:8" ht="28.5" customHeight="1" x14ac:dyDescent="0.35">
      <c r="A28" s="6"/>
      <c r="B28" s="21" t="s">
        <v>28</v>
      </c>
      <c r="C28" s="21"/>
      <c r="D28" s="10">
        <f>D26-D27</f>
        <v>11550</v>
      </c>
      <c r="E28" s="10">
        <f t="shared" ref="E28:G28" si="2">E26-E27</f>
        <v>19150</v>
      </c>
      <c r="F28" s="10">
        <f t="shared" si="2"/>
        <v>8500</v>
      </c>
      <c r="G28" s="10">
        <f t="shared" si="2"/>
        <v>40000</v>
      </c>
      <c r="H28" s="6"/>
    </row>
    <row r="29" spans="1:8" ht="40" customHeight="1" x14ac:dyDescent="0.35">
      <c r="A29" s="6"/>
      <c r="B29" s="14" t="s">
        <v>23</v>
      </c>
      <c r="C29" s="15"/>
      <c r="D29" s="13">
        <v>2000</v>
      </c>
      <c r="E29" s="13">
        <v>2000</v>
      </c>
      <c r="F29" s="13">
        <v>2000</v>
      </c>
      <c r="G29" s="13">
        <v>2000</v>
      </c>
      <c r="H29" s="6"/>
    </row>
    <row r="30" spans="1:8" ht="16.5" customHeight="1" x14ac:dyDescent="0.35">
      <c r="A30" s="6"/>
      <c r="B30" s="6"/>
      <c r="C30" s="6"/>
      <c r="D30" s="6"/>
      <c r="E30" s="6"/>
      <c r="F30" s="6"/>
      <c r="G30" s="6"/>
      <c r="H30" s="6"/>
    </row>
    <row r="31" spans="1:8" ht="16.5" customHeight="1" x14ac:dyDescent="0.35"/>
    <row r="32" spans="1:8" ht="16.5" customHeight="1" x14ac:dyDescent="0.35"/>
    <row r="33" ht="16.5" customHeight="1" x14ac:dyDescent="0.35"/>
    <row r="34" ht="16.5" customHeight="1" x14ac:dyDescent="0.35"/>
    <row r="35" ht="16.5" customHeight="1" x14ac:dyDescent="0.35"/>
    <row r="36" ht="16.5" customHeight="1" x14ac:dyDescent="0.35"/>
    <row r="37" ht="16.5" customHeight="1" x14ac:dyDescent="0.35"/>
    <row r="38" ht="16.5" customHeight="1" x14ac:dyDescent="0.35"/>
    <row r="39" ht="16.5" customHeight="1" x14ac:dyDescent="0.35"/>
    <row r="40" ht="16.5" customHeight="1" x14ac:dyDescent="0.35"/>
    <row r="41" ht="16.5" customHeight="1" x14ac:dyDescent="0.35"/>
    <row r="42" ht="16.5" customHeight="1" x14ac:dyDescent="0.35"/>
    <row r="43" ht="16.5" customHeight="1" x14ac:dyDescent="0.35"/>
    <row r="44" ht="16.5" customHeight="1" x14ac:dyDescent="0.35"/>
    <row r="45" ht="16.5" customHeight="1" x14ac:dyDescent="0.35"/>
    <row r="46" ht="16.5" customHeight="1" x14ac:dyDescent="0.35"/>
    <row r="47" ht="16.5" customHeight="1" x14ac:dyDescent="0.35"/>
    <row r="48" ht="16.5" customHeight="1" x14ac:dyDescent="0.35"/>
    <row r="49" ht="16.5" customHeight="1" x14ac:dyDescent="0.35"/>
    <row r="50" ht="16.5" customHeight="1" x14ac:dyDescent="0.35"/>
    <row r="51" ht="16.5" customHeight="1" x14ac:dyDescent="0.35"/>
    <row r="52" ht="16.5" customHeight="1" x14ac:dyDescent="0.35"/>
    <row r="53" ht="16.5" customHeight="1" x14ac:dyDescent="0.35"/>
    <row r="54" ht="16.5" customHeight="1" x14ac:dyDescent="0.35"/>
    <row r="55" ht="16.5" customHeight="1" x14ac:dyDescent="0.35"/>
    <row r="56" ht="16.5" customHeight="1" x14ac:dyDescent="0.35"/>
    <row r="57" ht="16.5" customHeight="1" x14ac:dyDescent="0.35"/>
    <row r="58" ht="16.5" customHeight="1" x14ac:dyDescent="0.35"/>
    <row r="59" ht="16.5" customHeight="1" x14ac:dyDescent="0.35"/>
    <row r="60" ht="16.5" customHeight="1" x14ac:dyDescent="0.35"/>
    <row r="61" ht="16.5" customHeight="1" x14ac:dyDescent="0.35"/>
    <row r="62" ht="16.5" customHeight="1" x14ac:dyDescent="0.35"/>
    <row r="63" ht="16.5" customHeight="1" x14ac:dyDescent="0.35"/>
    <row r="64" ht="16.5" customHeight="1" x14ac:dyDescent="0.35"/>
    <row r="65" ht="16.5" customHeight="1" x14ac:dyDescent="0.35"/>
    <row r="66" ht="16.5" customHeight="1" x14ac:dyDescent="0.35"/>
    <row r="67" ht="16.5" customHeight="1" x14ac:dyDescent="0.35"/>
    <row r="68" ht="16.5" customHeight="1" x14ac:dyDescent="0.35"/>
    <row r="69" ht="16.5" customHeight="1" x14ac:dyDescent="0.35"/>
    <row r="70" ht="16.5" customHeight="1" x14ac:dyDescent="0.35"/>
    <row r="71" ht="16.5" customHeight="1" x14ac:dyDescent="0.35"/>
    <row r="72" ht="16.5" customHeight="1" x14ac:dyDescent="0.35"/>
    <row r="73" ht="16.5" customHeight="1" x14ac:dyDescent="0.35"/>
    <row r="74" ht="16.5" customHeight="1" x14ac:dyDescent="0.35"/>
    <row r="75" ht="16.5" customHeight="1" x14ac:dyDescent="0.35"/>
    <row r="76" ht="16.5" customHeight="1" x14ac:dyDescent="0.35"/>
    <row r="77" ht="16.5" customHeight="1" x14ac:dyDescent="0.35"/>
    <row r="78" ht="16.5" customHeight="1" x14ac:dyDescent="0.35"/>
    <row r="79" ht="16.5" customHeight="1" x14ac:dyDescent="0.35"/>
    <row r="80" ht="16.5" customHeight="1" x14ac:dyDescent="0.35"/>
    <row r="81" ht="16.5" customHeight="1" x14ac:dyDescent="0.35"/>
    <row r="82" ht="16.5" customHeight="1" x14ac:dyDescent="0.35"/>
    <row r="83" ht="16.5" customHeight="1" x14ac:dyDescent="0.35"/>
    <row r="84" ht="16.5" customHeight="1" x14ac:dyDescent="0.35"/>
    <row r="85" ht="16.5" customHeight="1" x14ac:dyDescent="0.35"/>
    <row r="86" ht="16.5" customHeight="1" x14ac:dyDescent="0.35"/>
    <row r="87" ht="16.5" customHeight="1" x14ac:dyDescent="0.35"/>
    <row r="88" ht="16.5" customHeight="1" x14ac:dyDescent="0.35"/>
    <row r="89" ht="16.5" customHeight="1" x14ac:dyDescent="0.35"/>
    <row r="90" ht="16.5" customHeight="1" x14ac:dyDescent="0.35"/>
    <row r="91" ht="16.5" customHeight="1" x14ac:dyDescent="0.35"/>
    <row r="92" ht="16.5" customHeight="1" x14ac:dyDescent="0.35"/>
    <row r="93" ht="16.5" customHeight="1" x14ac:dyDescent="0.35"/>
    <row r="94" ht="16.5" customHeight="1" x14ac:dyDescent="0.35"/>
    <row r="95" ht="16.5" customHeight="1" x14ac:dyDescent="0.35"/>
    <row r="96" ht="16.5" customHeight="1" x14ac:dyDescent="0.35"/>
    <row r="97" ht="16.5" customHeight="1" x14ac:dyDescent="0.35"/>
    <row r="98" ht="16.5" customHeight="1" x14ac:dyDescent="0.35"/>
    <row r="99" ht="16.5" customHeight="1" x14ac:dyDescent="0.35"/>
    <row r="100" ht="16.5" customHeight="1" x14ac:dyDescent="0.35"/>
    <row r="101" ht="16.5" customHeight="1" x14ac:dyDescent="0.35"/>
    <row r="102" ht="16.5" customHeight="1" x14ac:dyDescent="0.35"/>
    <row r="103" ht="16.5" customHeight="1" x14ac:dyDescent="0.35"/>
    <row r="104" ht="16.5" customHeight="1" x14ac:dyDescent="0.35"/>
    <row r="105" ht="16.5" customHeight="1" x14ac:dyDescent="0.35"/>
    <row r="106" ht="16.5" customHeight="1" x14ac:dyDescent="0.35"/>
    <row r="107" ht="16.5" customHeight="1" x14ac:dyDescent="0.35"/>
    <row r="108" ht="16.5" customHeight="1" x14ac:dyDescent="0.35"/>
    <row r="109" ht="16.5" customHeight="1" x14ac:dyDescent="0.35"/>
    <row r="110" ht="16.5" customHeight="1" x14ac:dyDescent="0.35"/>
    <row r="111" ht="16.5" customHeight="1" x14ac:dyDescent="0.35"/>
    <row r="112" ht="16.5" customHeight="1" x14ac:dyDescent="0.35"/>
    <row r="113" ht="16.5" customHeight="1" x14ac:dyDescent="0.35"/>
    <row r="114" ht="16.5" customHeight="1" x14ac:dyDescent="0.35"/>
    <row r="115" ht="16.5" customHeight="1" x14ac:dyDescent="0.35"/>
    <row r="116" ht="16.5" customHeight="1" x14ac:dyDescent="0.35"/>
    <row r="117" ht="16.5" customHeight="1" x14ac:dyDescent="0.35"/>
    <row r="118" ht="16.5" customHeight="1" x14ac:dyDescent="0.35"/>
    <row r="119" ht="16.5" customHeight="1" x14ac:dyDescent="0.35"/>
    <row r="120" ht="16.5" customHeight="1" x14ac:dyDescent="0.35"/>
    <row r="121" ht="16.5" customHeight="1" x14ac:dyDescent="0.35"/>
    <row r="122" ht="16.5" customHeight="1" x14ac:dyDescent="0.35"/>
    <row r="123" ht="16.5" customHeight="1" x14ac:dyDescent="0.35"/>
    <row r="124" ht="16.5" customHeight="1" x14ac:dyDescent="0.35"/>
    <row r="125" ht="16.5" customHeight="1" x14ac:dyDescent="0.35"/>
    <row r="126" ht="16.5" customHeight="1" x14ac:dyDescent="0.35"/>
    <row r="127" ht="16.5" customHeight="1" x14ac:dyDescent="0.35"/>
    <row r="128" ht="16.5" customHeight="1" x14ac:dyDescent="0.35"/>
    <row r="129" ht="16.5" customHeight="1" x14ac:dyDescent="0.35"/>
    <row r="130" ht="16.5" customHeight="1" x14ac:dyDescent="0.35"/>
    <row r="131" ht="16.5" customHeight="1" x14ac:dyDescent="0.35"/>
    <row r="132" ht="16.5" customHeight="1" x14ac:dyDescent="0.35"/>
    <row r="133" ht="16.5" customHeight="1" x14ac:dyDescent="0.35"/>
    <row r="134" ht="16.5" customHeight="1" x14ac:dyDescent="0.35"/>
    <row r="135" ht="16.5" customHeight="1" x14ac:dyDescent="0.35"/>
    <row r="136" ht="16.5" customHeight="1" x14ac:dyDescent="0.35"/>
    <row r="137" ht="16.5" customHeight="1" x14ac:dyDescent="0.35"/>
    <row r="138" ht="16.5" customHeight="1" x14ac:dyDescent="0.35"/>
    <row r="139" ht="16.5" customHeight="1" x14ac:dyDescent="0.35"/>
    <row r="140" ht="16.5" customHeight="1" x14ac:dyDescent="0.35"/>
    <row r="141" ht="16.5" customHeight="1" x14ac:dyDescent="0.35"/>
    <row r="142" ht="16.5" customHeight="1" x14ac:dyDescent="0.35"/>
    <row r="143" ht="16.5" customHeight="1" x14ac:dyDescent="0.35"/>
    <row r="144" ht="16.5" customHeight="1" x14ac:dyDescent="0.35"/>
    <row r="145" ht="16.5" customHeight="1" x14ac:dyDescent="0.35"/>
    <row r="146" ht="16.5" customHeight="1" x14ac:dyDescent="0.35"/>
    <row r="147" ht="16.5" customHeight="1" x14ac:dyDescent="0.35"/>
    <row r="148" ht="16.5" customHeight="1" x14ac:dyDescent="0.35"/>
    <row r="149" ht="16.5" customHeight="1" x14ac:dyDescent="0.35"/>
    <row r="150" ht="16.5" customHeight="1" x14ac:dyDescent="0.35"/>
    <row r="151" ht="16.5" customHeight="1" x14ac:dyDescent="0.35"/>
    <row r="152" ht="16.5" customHeight="1" x14ac:dyDescent="0.35"/>
    <row r="153" ht="16.5" customHeight="1" x14ac:dyDescent="0.35"/>
    <row r="154" ht="16.5" customHeight="1" x14ac:dyDescent="0.35"/>
    <row r="155" ht="16.5" customHeight="1" x14ac:dyDescent="0.35"/>
    <row r="156" ht="16.5" customHeight="1" x14ac:dyDescent="0.35"/>
    <row r="157" ht="16.5" customHeight="1" x14ac:dyDescent="0.35"/>
    <row r="158" ht="16.5" customHeight="1" x14ac:dyDescent="0.35"/>
    <row r="159" ht="16.5" customHeight="1" x14ac:dyDescent="0.35"/>
    <row r="160" ht="16.5" customHeight="1" x14ac:dyDescent="0.35"/>
    <row r="161" ht="16.5" customHeight="1" x14ac:dyDescent="0.35"/>
    <row r="162" ht="16.5" customHeight="1" x14ac:dyDescent="0.35"/>
    <row r="163" ht="16.5" customHeight="1" x14ac:dyDescent="0.35"/>
    <row r="164" ht="16.5" customHeight="1" x14ac:dyDescent="0.35"/>
    <row r="165" ht="16.5" customHeight="1" x14ac:dyDescent="0.35"/>
    <row r="166" ht="16.5" customHeight="1" x14ac:dyDescent="0.35"/>
    <row r="167" ht="16.5" customHeight="1" x14ac:dyDescent="0.35"/>
    <row r="168" ht="16.5" customHeight="1" x14ac:dyDescent="0.35"/>
    <row r="169" ht="16.5" customHeight="1" x14ac:dyDescent="0.35"/>
    <row r="170" ht="16.5" customHeight="1" x14ac:dyDescent="0.35"/>
    <row r="171" ht="16.5" customHeight="1" x14ac:dyDescent="0.35"/>
    <row r="172" ht="16.5" customHeight="1" x14ac:dyDescent="0.35"/>
    <row r="173" ht="16.5" customHeight="1" x14ac:dyDescent="0.35"/>
    <row r="174" ht="16.5" customHeight="1" x14ac:dyDescent="0.35"/>
    <row r="175" ht="16.5" customHeight="1" x14ac:dyDescent="0.35"/>
    <row r="176" ht="16.5" customHeight="1" x14ac:dyDescent="0.35"/>
    <row r="177" ht="16.5" customHeight="1" x14ac:dyDescent="0.35"/>
    <row r="178" ht="16.5" customHeight="1" x14ac:dyDescent="0.35"/>
    <row r="179" ht="16.5" customHeight="1" x14ac:dyDescent="0.35"/>
    <row r="180" ht="16.5" customHeight="1" x14ac:dyDescent="0.35"/>
    <row r="181" ht="16.5" customHeight="1" x14ac:dyDescent="0.35"/>
    <row r="182" ht="16.5" customHeight="1" x14ac:dyDescent="0.35"/>
    <row r="183" ht="16.5" customHeight="1" x14ac:dyDescent="0.35"/>
    <row r="184" ht="16.5" customHeight="1" x14ac:dyDescent="0.35"/>
    <row r="185" ht="16.5" customHeight="1" x14ac:dyDescent="0.35"/>
    <row r="186" ht="16.5" customHeight="1" x14ac:dyDescent="0.35"/>
    <row r="187" ht="16.5" customHeight="1" x14ac:dyDescent="0.35"/>
    <row r="188" ht="16.5" customHeight="1" x14ac:dyDescent="0.35"/>
    <row r="189" ht="16.5" customHeight="1" x14ac:dyDescent="0.35"/>
    <row r="190" ht="16.5" customHeight="1" x14ac:dyDescent="0.35"/>
    <row r="191" ht="16.5" customHeight="1" x14ac:dyDescent="0.35"/>
    <row r="192" ht="16.5" customHeight="1" x14ac:dyDescent="0.35"/>
    <row r="193" ht="16.5" customHeight="1" x14ac:dyDescent="0.35"/>
    <row r="194" ht="16.5" customHeight="1" x14ac:dyDescent="0.35"/>
    <row r="195" ht="16.5" customHeight="1" x14ac:dyDescent="0.35"/>
    <row r="196" ht="16.5" customHeight="1" x14ac:dyDescent="0.35"/>
    <row r="197" ht="16.5" customHeight="1" x14ac:dyDescent="0.35"/>
    <row r="198" ht="16.5" customHeight="1" x14ac:dyDescent="0.35"/>
    <row r="199" ht="16.5" customHeight="1" x14ac:dyDescent="0.35"/>
    <row r="200" ht="16.5" customHeight="1" x14ac:dyDescent="0.35"/>
    <row r="201" ht="16.5" customHeight="1" x14ac:dyDescent="0.35"/>
    <row r="202" ht="16.5" customHeight="1" x14ac:dyDescent="0.35"/>
    <row r="203" ht="16.5" customHeight="1" x14ac:dyDescent="0.35"/>
    <row r="204" ht="16.5" customHeight="1" x14ac:dyDescent="0.35"/>
    <row r="205" ht="16.5" customHeight="1" x14ac:dyDescent="0.35"/>
    <row r="206" ht="16.5" customHeight="1" x14ac:dyDescent="0.35"/>
    <row r="207" ht="16.5" customHeight="1" x14ac:dyDescent="0.35"/>
    <row r="208" ht="16.5" customHeight="1" x14ac:dyDescent="0.35"/>
    <row r="209" ht="16.5" customHeight="1" x14ac:dyDescent="0.35"/>
    <row r="210" ht="16.5" customHeight="1" x14ac:dyDescent="0.35"/>
    <row r="211" ht="16.5" customHeight="1" x14ac:dyDescent="0.35"/>
    <row r="212" ht="16.5" customHeight="1" x14ac:dyDescent="0.35"/>
    <row r="213" ht="16.5" customHeight="1" x14ac:dyDescent="0.35"/>
    <row r="214" ht="16.5" customHeight="1" x14ac:dyDescent="0.35"/>
    <row r="215" ht="16.5" customHeight="1" x14ac:dyDescent="0.35"/>
    <row r="216" ht="16.5" customHeight="1" x14ac:dyDescent="0.35"/>
    <row r="217" ht="16.5" customHeight="1" x14ac:dyDescent="0.35"/>
    <row r="218" ht="16.5" customHeight="1" x14ac:dyDescent="0.35"/>
    <row r="219" ht="16.5" customHeight="1" x14ac:dyDescent="0.35"/>
    <row r="220" ht="16.5" customHeight="1" x14ac:dyDescent="0.35"/>
    <row r="221" ht="16.5" customHeight="1" x14ac:dyDescent="0.35"/>
    <row r="222" ht="16.5" customHeight="1" x14ac:dyDescent="0.35"/>
    <row r="223" ht="16.5" customHeight="1" x14ac:dyDescent="0.35"/>
    <row r="224" ht="16.5" customHeight="1" x14ac:dyDescent="0.35"/>
    <row r="225" ht="16.5" customHeight="1" x14ac:dyDescent="0.35"/>
    <row r="226" ht="16.5" customHeight="1" x14ac:dyDescent="0.35"/>
    <row r="227" ht="16.5" customHeight="1" x14ac:dyDescent="0.35"/>
    <row r="228" ht="16.5" customHeight="1" x14ac:dyDescent="0.35"/>
    <row r="229" ht="16.5" customHeight="1" x14ac:dyDescent="0.35"/>
    <row r="230" ht="16.5" customHeight="1" x14ac:dyDescent="0.35"/>
    <row r="231" ht="16.5" customHeight="1" x14ac:dyDescent="0.35"/>
    <row r="232" ht="16.5" customHeight="1" x14ac:dyDescent="0.35"/>
    <row r="233" ht="16.5" customHeight="1" x14ac:dyDescent="0.35"/>
    <row r="234" ht="16.5" customHeight="1" x14ac:dyDescent="0.35"/>
    <row r="235" ht="16.5" customHeight="1" x14ac:dyDescent="0.35"/>
    <row r="236" ht="16.5" customHeight="1" x14ac:dyDescent="0.35"/>
    <row r="237" ht="16.5" customHeight="1" x14ac:dyDescent="0.35"/>
    <row r="238" ht="16.5" customHeight="1" x14ac:dyDescent="0.35"/>
    <row r="239" ht="16.5" customHeight="1" x14ac:dyDescent="0.35"/>
    <row r="240" ht="16.5" customHeight="1" x14ac:dyDescent="0.35"/>
    <row r="241" ht="16.5" customHeight="1" x14ac:dyDescent="0.35"/>
    <row r="242" ht="16.5" customHeight="1" x14ac:dyDescent="0.35"/>
    <row r="243" ht="16.5" customHeight="1" x14ac:dyDescent="0.35"/>
    <row r="244" ht="16.5" customHeight="1" x14ac:dyDescent="0.35"/>
    <row r="245" ht="16.5" customHeight="1" x14ac:dyDescent="0.35"/>
    <row r="246" ht="16.5" customHeight="1" x14ac:dyDescent="0.35"/>
    <row r="247" ht="16.5" customHeight="1" x14ac:dyDescent="0.35"/>
    <row r="248" ht="16.5" customHeight="1" x14ac:dyDescent="0.35"/>
    <row r="249" ht="16.5" customHeight="1" x14ac:dyDescent="0.35"/>
    <row r="250" ht="16.5" customHeight="1" x14ac:dyDescent="0.35"/>
    <row r="251" ht="16.5" customHeight="1" x14ac:dyDescent="0.35"/>
    <row r="252" ht="16.5" customHeight="1" x14ac:dyDescent="0.35"/>
    <row r="253" ht="16.5" customHeight="1" x14ac:dyDescent="0.35"/>
    <row r="254" ht="16.5" customHeight="1" x14ac:dyDescent="0.35"/>
    <row r="255" ht="16.5" customHeight="1" x14ac:dyDescent="0.35"/>
    <row r="256" ht="16.5" customHeight="1" x14ac:dyDescent="0.35"/>
    <row r="257" ht="16.5" customHeight="1" x14ac:dyDescent="0.35"/>
    <row r="258" ht="16.5" customHeight="1" x14ac:dyDescent="0.35"/>
    <row r="259" ht="16.5" customHeight="1" x14ac:dyDescent="0.35"/>
    <row r="260" ht="16.5" customHeight="1" x14ac:dyDescent="0.35"/>
    <row r="261" ht="16.5" customHeight="1" x14ac:dyDescent="0.35"/>
    <row r="262" ht="16.5" customHeight="1" x14ac:dyDescent="0.35"/>
    <row r="263" ht="16.5" customHeight="1" x14ac:dyDescent="0.35"/>
    <row r="264" ht="16.5" customHeight="1" x14ac:dyDescent="0.35"/>
    <row r="265" ht="16.5" customHeight="1" x14ac:dyDescent="0.35"/>
    <row r="266" ht="16.5" customHeight="1" x14ac:dyDescent="0.35"/>
    <row r="267" ht="16.5" customHeight="1" x14ac:dyDescent="0.35"/>
    <row r="268" ht="16.5" customHeight="1" x14ac:dyDescent="0.35"/>
    <row r="269" ht="16.5" customHeight="1" x14ac:dyDescent="0.35"/>
    <row r="270" ht="16.5" customHeight="1" x14ac:dyDescent="0.35"/>
    <row r="271" ht="16.5" customHeight="1" x14ac:dyDescent="0.35"/>
    <row r="272" ht="16.5" customHeight="1" x14ac:dyDescent="0.35"/>
  </sheetData>
  <mergeCells count="28">
    <mergeCell ref="C2:G2"/>
    <mergeCell ref="C3:G3"/>
    <mergeCell ref="C4:G4"/>
    <mergeCell ref="B25:C25"/>
    <mergeCell ref="B24:C24"/>
    <mergeCell ref="B12:C12"/>
    <mergeCell ref="B11:C11"/>
    <mergeCell ref="B2:B4"/>
    <mergeCell ref="B6:C6"/>
    <mergeCell ref="B23:C23"/>
    <mergeCell ref="B21:C21"/>
    <mergeCell ref="B20:C20"/>
    <mergeCell ref="B29:C29"/>
    <mergeCell ref="B16:G16"/>
    <mergeCell ref="B26:C26"/>
    <mergeCell ref="B7:C7"/>
    <mergeCell ref="B9:C9"/>
    <mergeCell ref="B10:C10"/>
    <mergeCell ref="B22:C22"/>
    <mergeCell ref="B8:G8"/>
    <mergeCell ref="B17:C17"/>
    <mergeCell ref="B15:C15"/>
    <mergeCell ref="B14:C14"/>
    <mergeCell ref="B13:C13"/>
    <mergeCell ref="B19:C19"/>
    <mergeCell ref="B18:C18"/>
    <mergeCell ref="B28:C28"/>
    <mergeCell ref="B27:C27"/>
  </mergeCells>
  <pageMargins left="0.7" right="0.7" top="0.75" bottom="0.75" header="0.3" footer="0.3"/>
  <pageSetup scale="6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Adoption Credit Calculator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MSOfficeGeek</dc:creator>
  <cp:keywords>Adoption Tax Credit 2024 Calculator</cp:keywords>
  <cp:lastModifiedBy>at4cqyu</cp:lastModifiedBy>
  <cp:lastPrinted>2025-02-12T13:55:27Z</cp:lastPrinted>
  <dcterms:created xsi:type="dcterms:W3CDTF">2022-03-19T03:28:04Z</dcterms:created>
  <dcterms:modified xsi:type="dcterms:W3CDTF">2025-12-23T14:19:33Z</dcterms:modified>
</cp:coreProperties>
</file>