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Child Tax Credit Calculator" sheetId="1" r:id="rId1"/>
    <sheet name="CTC Phaseout Table " sheetId="2" r:id="rId2"/>
  </sheets>
  <calcPr calcId="124519"/>
</workbook>
</file>

<file path=xl/calcChain.xml><?xml version="1.0" encoding="utf-8"?>
<calcChain xmlns="http://schemas.openxmlformats.org/spreadsheetml/2006/main">
  <c r="D18" i="1"/>
  <c r="D20" s="1"/>
  <c r="D22" s="1"/>
  <c r="D23" s="1"/>
  <c r="D11"/>
  <c r="E5" i="2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C5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</calcChain>
</file>

<file path=xl/sharedStrings.xml><?xml version="1.0" encoding="utf-8"?>
<sst xmlns="http://schemas.openxmlformats.org/spreadsheetml/2006/main" count="24" uniqueCount="21">
  <si>
    <t>www.MSOfficeGeek.com</t>
  </si>
  <si>
    <t>(Excel, OpenOffice Calc, &amp; Google Sheet)</t>
  </si>
  <si>
    <t>Amount</t>
  </si>
  <si>
    <t>Foreign Earned Income and Housing exclusions:</t>
  </si>
  <si>
    <t>Foreign Housing Deduction:</t>
  </si>
  <si>
    <t>Excluded income from bona fide resident of Puerto Rico or American Samoa:</t>
  </si>
  <si>
    <t>Child &lt; Age 18</t>
  </si>
  <si>
    <t>Modified AGI</t>
  </si>
  <si>
    <t>Child Tax Credit Calculations</t>
  </si>
  <si>
    <t>AGI 2022 from line 11 of Form 1040:</t>
  </si>
  <si>
    <t>Eligibility for Child Tax Credit 2022</t>
  </si>
  <si>
    <t>Child Tax Credit Calculator 2022</t>
  </si>
  <si>
    <t>Modified Adjusted Gross Income 2022:</t>
  </si>
  <si>
    <t>No. Of Dependents Under Age 17:</t>
  </si>
  <si>
    <t>Total Claimable Child Tax Credit Claimable on Tax Return 2022:</t>
  </si>
  <si>
    <t>Child Tax Credit 2022:</t>
  </si>
  <si>
    <t>Tax Liability</t>
  </si>
  <si>
    <t xml:space="preserve">Refundable Extra Child Credit </t>
  </si>
  <si>
    <t>CTC Per Child Below Age 17:</t>
  </si>
  <si>
    <t>Total CTC for Child Below Age 17:</t>
  </si>
  <si>
    <t>Child Tax Credit Phaseout Table 2022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</si>
</sst>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5"/>
      <color rgb="FFFF3300"/>
      <name val="Arial"/>
      <family val="2"/>
    </font>
    <font>
      <b/>
      <sz val="18"/>
      <color rgb="FFFF3300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FF3300"/>
      </left>
      <right style="thin">
        <color rgb="FFFF3300"/>
      </right>
      <top style="thin">
        <color rgb="FFFF3300"/>
      </top>
      <bottom style="thin">
        <color rgb="FFFF3300"/>
      </bottom>
      <diagonal/>
    </border>
    <border>
      <left style="thin">
        <color rgb="FFFF3300"/>
      </left>
      <right/>
      <top style="thin">
        <color rgb="FFFF3300"/>
      </top>
      <bottom style="thin">
        <color rgb="FFFF3300"/>
      </bottom>
      <diagonal/>
    </border>
    <border>
      <left/>
      <right style="thin">
        <color rgb="FFFF3300"/>
      </right>
      <top style="thin">
        <color rgb="FFFF3300"/>
      </top>
      <bottom style="thin">
        <color rgb="FFFF3300"/>
      </bottom>
      <diagonal/>
    </border>
    <border>
      <left/>
      <right/>
      <top style="thin">
        <color rgb="FFFF3300"/>
      </top>
      <bottom style="thin">
        <color rgb="FFFF33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6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6" fontId="1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1</xdr:row>
      <xdr:rowOff>28575</xdr:rowOff>
    </xdr:from>
    <xdr:to>
      <xdr:col>1</xdr:col>
      <xdr:colOff>1133475</xdr:colOff>
      <xdr:row>3</xdr:row>
      <xdr:rowOff>386047</xdr:rowOff>
    </xdr:to>
    <xdr:pic>
      <xdr:nvPicPr>
        <xdr:cNvPr id="2" name="Picture 1" descr="mso-geek-face-whi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1" y="238125"/>
          <a:ext cx="1038224" cy="1214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0"/>
  <sheetViews>
    <sheetView tabSelected="1" workbookViewId="0"/>
  </sheetViews>
  <sheetFormatPr defaultRowHeight="14.25"/>
  <cols>
    <col min="1" max="1" width="3.140625" style="1" customWidth="1"/>
    <col min="2" max="2" width="18.28515625" style="1" customWidth="1"/>
    <col min="3" max="3" width="76.28515625" style="1" customWidth="1"/>
    <col min="4" max="4" width="17.28515625" style="1" bestFit="1" customWidth="1"/>
    <col min="5" max="5" width="3.140625" style="1" customWidth="1"/>
    <col min="6" max="16384" width="9.140625" style="1"/>
  </cols>
  <sheetData>
    <row r="1" spans="1:5" ht="16.5" customHeight="1">
      <c r="A1" s="2"/>
      <c r="B1" s="2"/>
      <c r="C1" s="2"/>
      <c r="D1" s="2"/>
      <c r="E1" s="2"/>
    </row>
    <row r="2" spans="1:5" ht="33.75" customHeight="1">
      <c r="A2" s="2"/>
      <c r="B2" s="24"/>
      <c r="C2" s="16" t="s">
        <v>0</v>
      </c>
      <c r="D2" s="16"/>
      <c r="E2" s="2"/>
    </row>
    <row r="3" spans="1:5" ht="33.75" customHeight="1">
      <c r="A3" s="2"/>
      <c r="B3" s="24"/>
      <c r="C3" s="17" t="s">
        <v>11</v>
      </c>
      <c r="D3" s="17"/>
      <c r="E3" s="2"/>
    </row>
    <row r="4" spans="1:5" ht="33.75" customHeight="1">
      <c r="A4" s="2"/>
      <c r="B4" s="24"/>
      <c r="C4" s="17" t="s">
        <v>1</v>
      </c>
      <c r="D4" s="17"/>
      <c r="E4" s="2"/>
    </row>
    <row r="5" spans="1:5" ht="16.5" customHeight="1">
      <c r="A5" s="2"/>
      <c r="B5" s="2"/>
      <c r="C5" s="2"/>
      <c r="D5" s="2"/>
      <c r="E5" s="2"/>
    </row>
    <row r="6" spans="1:5" ht="19.5">
      <c r="A6" s="2"/>
      <c r="B6" s="21" t="s">
        <v>10</v>
      </c>
      <c r="C6" s="21"/>
      <c r="D6" s="3" t="s">
        <v>2</v>
      </c>
      <c r="E6" s="2"/>
    </row>
    <row r="7" spans="1:5" ht="16.5" customHeight="1">
      <c r="A7" s="2"/>
      <c r="B7" s="15" t="s">
        <v>9</v>
      </c>
      <c r="C7" s="15"/>
      <c r="D7" s="8">
        <v>210000</v>
      </c>
      <c r="E7" s="2"/>
    </row>
    <row r="8" spans="1:5" ht="16.5" customHeight="1">
      <c r="A8" s="2"/>
      <c r="B8" s="15" t="s">
        <v>3</v>
      </c>
      <c r="C8" s="15"/>
      <c r="D8" s="8">
        <v>2000</v>
      </c>
      <c r="E8" s="2"/>
    </row>
    <row r="9" spans="1:5" ht="16.5" customHeight="1">
      <c r="A9" s="2"/>
      <c r="B9" s="15" t="s">
        <v>4</v>
      </c>
      <c r="C9" s="15"/>
      <c r="D9" s="8">
        <v>500</v>
      </c>
      <c r="E9" s="2"/>
    </row>
    <row r="10" spans="1:5" ht="16.5" customHeight="1">
      <c r="A10" s="2"/>
      <c r="B10" s="15" t="s">
        <v>5</v>
      </c>
      <c r="C10" s="15"/>
      <c r="D10" s="8">
        <v>0</v>
      </c>
      <c r="E10" s="2"/>
    </row>
    <row r="11" spans="1:5" ht="19.5">
      <c r="A11" s="2"/>
      <c r="B11" s="20" t="s">
        <v>12</v>
      </c>
      <c r="C11" s="20"/>
      <c r="D11" s="9">
        <f>SUM(D7:D10)</f>
        <v>212500</v>
      </c>
      <c r="E11" s="2"/>
    </row>
    <row r="12" spans="1:5" ht="16.5" customHeight="1">
      <c r="A12" s="2"/>
      <c r="B12" s="18"/>
      <c r="C12" s="19"/>
      <c r="D12" s="4"/>
      <c r="E12" s="2"/>
    </row>
    <row r="13" spans="1:5" ht="19.5">
      <c r="A13" s="2"/>
      <c r="B13" s="21" t="s">
        <v>8</v>
      </c>
      <c r="C13" s="21"/>
      <c r="D13" s="3" t="s">
        <v>2</v>
      </c>
      <c r="E13" s="2"/>
    </row>
    <row r="14" spans="1:5" ht="16.5" customHeight="1">
      <c r="A14" s="2"/>
      <c r="B14" s="15" t="s">
        <v>13</v>
      </c>
      <c r="C14" s="15"/>
      <c r="D14" s="10">
        <v>3</v>
      </c>
      <c r="E14" s="2"/>
    </row>
    <row r="15" spans="1:5" ht="16.5" customHeight="1">
      <c r="A15" s="2"/>
      <c r="B15" s="22"/>
      <c r="C15" s="23"/>
      <c r="D15" s="7"/>
      <c r="E15" s="2"/>
    </row>
    <row r="16" spans="1:5" ht="16.5" customHeight="1">
      <c r="A16" s="2"/>
      <c r="B16" s="15" t="s">
        <v>18</v>
      </c>
      <c r="C16" s="15"/>
      <c r="D16" s="8">
        <v>1400</v>
      </c>
      <c r="E16" s="2"/>
    </row>
    <row r="17" spans="1:5" ht="16.5" customHeight="1">
      <c r="A17" s="2"/>
      <c r="B17" s="15"/>
      <c r="C17" s="15"/>
      <c r="D17" s="11"/>
      <c r="E17" s="2"/>
    </row>
    <row r="18" spans="1:5" ht="16.5" customHeight="1">
      <c r="A18" s="2"/>
      <c r="B18" s="15" t="s">
        <v>19</v>
      </c>
      <c r="C18" s="15"/>
      <c r="D18" s="12">
        <f>D14*D16</f>
        <v>4200</v>
      </c>
      <c r="E18" s="2"/>
    </row>
    <row r="19" spans="1:5" ht="16.5" customHeight="1">
      <c r="A19" s="2"/>
      <c r="B19" s="15"/>
      <c r="C19" s="15"/>
      <c r="D19" s="11"/>
      <c r="E19" s="2"/>
    </row>
    <row r="20" spans="1:5" ht="16.5" customHeight="1">
      <c r="A20" s="2"/>
      <c r="B20" s="15" t="s">
        <v>15</v>
      </c>
      <c r="C20" s="15"/>
      <c r="D20" s="12">
        <f>SUM(D18:D18)</f>
        <v>4200</v>
      </c>
      <c r="E20" s="2"/>
    </row>
    <row r="21" spans="1:5" ht="16.5" customHeight="1">
      <c r="A21" s="2"/>
      <c r="B21" s="15" t="s">
        <v>16</v>
      </c>
      <c r="C21" s="15"/>
      <c r="D21" s="28">
        <v>4000</v>
      </c>
      <c r="E21" s="2"/>
    </row>
    <row r="22" spans="1:5" ht="16.5" customHeight="1">
      <c r="A22" s="2"/>
      <c r="B22" s="15" t="s">
        <v>17</v>
      </c>
      <c r="C22" s="15"/>
      <c r="D22" s="12">
        <f>IF(D20-D21&lt;0,0,(D20-D21))</f>
        <v>200</v>
      </c>
      <c r="E22" s="2"/>
    </row>
    <row r="23" spans="1:5" ht="19.5">
      <c r="A23" s="2"/>
      <c r="B23" s="20" t="s">
        <v>14</v>
      </c>
      <c r="C23" s="20"/>
      <c r="D23" s="9">
        <f>IF(D22&lt;0,0,IF(D22&gt;1500,1500,D22))</f>
        <v>200</v>
      </c>
      <c r="E23" s="2"/>
    </row>
    <row r="24" spans="1:5" ht="16.5" customHeight="1">
      <c r="A24" s="2"/>
      <c r="B24" s="2"/>
      <c r="C24" s="2"/>
      <c r="D24" s="2"/>
      <c r="E24" s="2"/>
    </row>
    <row r="25" spans="1:5" ht="16.5" customHeight="1"/>
    <row r="26" spans="1:5" ht="16.5" customHeight="1"/>
    <row r="27" spans="1:5" ht="16.5" customHeight="1"/>
    <row r="28" spans="1:5" ht="16.5" customHeight="1"/>
    <row r="29" spans="1:5" ht="16.5" customHeight="1"/>
    <row r="30" spans="1:5" ht="16.5" customHeight="1"/>
    <row r="31" spans="1:5" ht="16.5" customHeight="1"/>
    <row r="32" spans="1:5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</sheetData>
  <mergeCells count="22">
    <mergeCell ref="B23:C23"/>
    <mergeCell ref="B21:C21"/>
    <mergeCell ref="B20:C20"/>
    <mergeCell ref="B19:C19"/>
    <mergeCell ref="B16:C16"/>
    <mergeCell ref="B22:C22"/>
    <mergeCell ref="B18:C18"/>
    <mergeCell ref="B17:C17"/>
    <mergeCell ref="B12:C12"/>
    <mergeCell ref="B11:C11"/>
    <mergeCell ref="B13:C13"/>
    <mergeCell ref="B15:C15"/>
    <mergeCell ref="B14:C14"/>
    <mergeCell ref="C2:D2"/>
    <mergeCell ref="C3:D3"/>
    <mergeCell ref="C4:D4"/>
    <mergeCell ref="B2:B4"/>
    <mergeCell ref="B7:C7"/>
    <mergeCell ref="B8:C8"/>
    <mergeCell ref="B9:C9"/>
    <mergeCell ref="B10:C10"/>
    <mergeCell ref="B6:C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/>
  </sheetViews>
  <sheetFormatPr defaultRowHeight="14.25"/>
  <cols>
    <col min="1" max="1" width="3.140625" style="1" customWidth="1"/>
    <col min="2" max="2" width="21" style="13" customWidth="1"/>
    <col min="3" max="5" width="21" style="1" customWidth="1"/>
    <col min="6" max="6" width="3.140625" style="1" customWidth="1"/>
    <col min="7" max="16384" width="9.140625" style="1"/>
  </cols>
  <sheetData>
    <row r="1" spans="1:6" ht="16.5" customHeight="1">
      <c r="A1" s="2"/>
      <c r="B1" s="2"/>
      <c r="C1" s="2"/>
      <c r="D1" s="2"/>
      <c r="E1" s="2"/>
      <c r="F1" s="2"/>
    </row>
    <row r="2" spans="1:6" ht="19.5">
      <c r="A2" s="2"/>
      <c r="B2" s="25" t="s">
        <v>20</v>
      </c>
      <c r="C2" s="26"/>
      <c r="D2" s="26"/>
      <c r="E2" s="27"/>
      <c r="F2" s="2"/>
    </row>
    <row r="3" spans="1:6" ht="30">
      <c r="A3" s="2"/>
      <c r="B3" s="5" t="s">
        <v>7</v>
      </c>
      <c r="C3" s="5" t="s">
        <v>6</v>
      </c>
      <c r="D3" s="5" t="s">
        <v>7</v>
      </c>
      <c r="E3" s="5" t="s">
        <v>6</v>
      </c>
      <c r="F3" s="2"/>
    </row>
    <row r="4" spans="1:6" ht="16.5" customHeight="1">
      <c r="A4" s="2"/>
      <c r="B4" s="6">
        <v>200000</v>
      </c>
      <c r="C4" s="6">
        <v>2000</v>
      </c>
      <c r="D4" s="6">
        <v>400000</v>
      </c>
      <c r="E4" s="6">
        <v>2000</v>
      </c>
      <c r="F4" s="2"/>
    </row>
    <row r="5" spans="1:6" ht="16.5" customHeight="1">
      <c r="A5" s="2"/>
      <c r="B5" s="6">
        <f t="shared" ref="B5:B44" si="0">B4+1000</f>
        <v>201000</v>
      </c>
      <c r="C5" s="6">
        <f t="shared" ref="C5:C44" si="1">C4-50</f>
        <v>1950</v>
      </c>
      <c r="D5" s="6">
        <f t="shared" ref="D5:D44" si="2">D4+1000</f>
        <v>401000</v>
      </c>
      <c r="E5" s="6">
        <f t="shared" ref="E5:E44" si="3">E4-50</f>
        <v>1950</v>
      </c>
      <c r="F5" s="2"/>
    </row>
    <row r="6" spans="1:6" ht="16.5" customHeight="1">
      <c r="A6" s="2"/>
      <c r="B6" s="6">
        <f t="shared" si="0"/>
        <v>202000</v>
      </c>
      <c r="C6" s="6">
        <f t="shared" si="1"/>
        <v>1900</v>
      </c>
      <c r="D6" s="6">
        <f t="shared" si="2"/>
        <v>402000</v>
      </c>
      <c r="E6" s="6">
        <f t="shared" si="3"/>
        <v>1900</v>
      </c>
      <c r="F6" s="2"/>
    </row>
    <row r="7" spans="1:6" ht="16.5" customHeight="1">
      <c r="A7" s="2"/>
      <c r="B7" s="6">
        <f t="shared" si="0"/>
        <v>203000</v>
      </c>
      <c r="C7" s="6">
        <f t="shared" si="1"/>
        <v>1850</v>
      </c>
      <c r="D7" s="6">
        <f t="shared" si="2"/>
        <v>403000</v>
      </c>
      <c r="E7" s="6">
        <f t="shared" si="3"/>
        <v>1850</v>
      </c>
      <c r="F7" s="2"/>
    </row>
    <row r="8" spans="1:6" ht="16.5" customHeight="1">
      <c r="A8" s="2"/>
      <c r="B8" s="6">
        <f t="shared" si="0"/>
        <v>204000</v>
      </c>
      <c r="C8" s="6">
        <f t="shared" si="1"/>
        <v>1800</v>
      </c>
      <c r="D8" s="6">
        <f t="shared" si="2"/>
        <v>404000</v>
      </c>
      <c r="E8" s="6">
        <f t="shared" si="3"/>
        <v>1800</v>
      </c>
      <c r="F8" s="2"/>
    </row>
    <row r="9" spans="1:6" ht="16.5" customHeight="1">
      <c r="A9" s="2"/>
      <c r="B9" s="6">
        <f t="shared" si="0"/>
        <v>205000</v>
      </c>
      <c r="C9" s="6">
        <f t="shared" si="1"/>
        <v>1750</v>
      </c>
      <c r="D9" s="6">
        <f t="shared" si="2"/>
        <v>405000</v>
      </c>
      <c r="E9" s="6">
        <f t="shared" si="3"/>
        <v>1750</v>
      </c>
      <c r="F9" s="2"/>
    </row>
    <row r="10" spans="1:6" ht="16.5" customHeight="1">
      <c r="A10" s="2"/>
      <c r="B10" s="6">
        <f t="shared" si="0"/>
        <v>206000</v>
      </c>
      <c r="C10" s="6">
        <f t="shared" si="1"/>
        <v>1700</v>
      </c>
      <c r="D10" s="6">
        <f t="shared" si="2"/>
        <v>406000</v>
      </c>
      <c r="E10" s="6">
        <f t="shared" si="3"/>
        <v>1700</v>
      </c>
      <c r="F10" s="2"/>
    </row>
    <row r="11" spans="1:6" ht="16.5" customHeight="1">
      <c r="A11" s="2"/>
      <c r="B11" s="6">
        <f t="shared" si="0"/>
        <v>207000</v>
      </c>
      <c r="C11" s="6">
        <f t="shared" si="1"/>
        <v>1650</v>
      </c>
      <c r="D11" s="6">
        <f t="shared" si="2"/>
        <v>407000</v>
      </c>
      <c r="E11" s="6">
        <f t="shared" si="3"/>
        <v>1650</v>
      </c>
      <c r="F11" s="2"/>
    </row>
    <row r="12" spans="1:6" ht="16.5" customHeight="1">
      <c r="A12" s="2"/>
      <c r="B12" s="6">
        <f t="shared" si="0"/>
        <v>208000</v>
      </c>
      <c r="C12" s="6">
        <f t="shared" si="1"/>
        <v>1600</v>
      </c>
      <c r="D12" s="6">
        <f t="shared" si="2"/>
        <v>408000</v>
      </c>
      <c r="E12" s="6">
        <f t="shared" si="3"/>
        <v>1600</v>
      </c>
      <c r="F12" s="2"/>
    </row>
    <row r="13" spans="1:6" ht="16.5" customHeight="1">
      <c r="A13" s="2"/>
      <c r="B13" s="6">
        <f t="shared" si="0"/>
        <v>209000</v>
      </c>
      <c r="C13" s="6">
        <f t="shared" si="1"/>
        <v>1550</v>
      </c>
      <c r="D13" s="6">
        <f t="shared" si="2"/>
        <v>409000</v>
      </c>
      <c r="E13" s="6">
        <f t="shared" si="3"/>
        <v>1550</v>
      </c>
      <c r="F13" s="2"/>
    </row>
    <row r="14" spans="1:6" ht="16.5" customHeight="1">
      <c r="A14" s="2"/>
      <c r="B14" s="6">
        <f t="shared" si="0"/>
        <v>210000</v>
      </c>
      <c r="C14" s="6">
        <f t="shared" si="1"/>
        <v>1500</v>
      </c>
      <c r="D14" s="6">
        <f t="shared" si="2"/>
        <v>410000</v>
      </c>
      <c r="E14" s="6">
        <f t="shared" si="3"/>
        <v>1500</v>
      </c>
      <c r="F14" s="2"/>
    </row>
    <row r="15" spans="1:6" ht="16.5" customHeight="1">
      <c r="A15" s="2"/>
      <c r="B15" s="6">
        <f t="shared" si="0"/>
        <v>211000</v>
      </c>
      <c r="C15" s="6">
        <f t="shared" si="1"/>
        <v>1450</v>
      </c>
      <c r="D15" s="6">
        <f t="shared" si="2"/>
        <v>411000</v>
      </c>
      <c r="E15" s="6">
        <f t="shared" si="3"/>
        <v>1450</v>
      </c>
      <c r="F15" s="2"/>
    </row>
    <row r="16" spans="1:6" ht="16.5" customHeight="1">
      <c r="A16" s="2"/>
      <c r="B16" s="6">
        <f t="shared" si="0"/>
        <v>212000</v>
      </c>
      <c r="C16" s="6">
        <f t="shared" si="1"/>
        <v>1400</v>
      </c>
      <c r="D16" s="6">
        <f t="shared" si="2"/>
        <v>412000</v>
      </c>
      <c r="E16" s="6">
        <f t="shared" si="3"/>
        <v>1400</v>
      </c>
      <c r="F16" s="2"/>
    </row>
    <row r="17" spans="1:6" ht="16.5" customHeight="1">
      <c r="A17" s="2"/>
      <c r="B17" s="6">
        <f t="shared" si="0"/>
        <v>213000</v>
      </c>
      <c r="C17" s="6">
        <f t="shared" si="1"/>
        <v>1350</v>
      </c>
      <c r="D17" s="6">
        <f t="shared" si="2"/>
        <v>413000</v>
      </c>
      <c r="E17" s="6">
        <f t="shared" si="3"/>
        <v>1350</v>
      </c>
      <c r="F17" s="2"/>
    </row>
    <row r="18" spans="1:6" ht="16.5" customHeight="1">
      <c r="A18" s="2"/>
      <c r="B18" s="6">
        <f t="shared" si="0"/>
        <v>214000</v>
      </c>
      <c r="C18" s="6">
        <f t="shared" si="1"/>
        <v>1300</v>
      </c>
      <c r="D18" s="6">
        <f t="shared" si="2"/>
        <v>414000</v>
      </c>
      <c r="E18" s="6">
        <f t="shared" si="3"/>
        <v>1300</v>
      </c>
      <c r="F18" s="2"/>
    </row>
    <row r="19" spans="1:6" ht="16.5" customHeight="1">
      <c r="A19" s="2"/>
      <c r="B19" s="6">
        <f t="shared" si="0"/>
        <v>215000</v>
      </c>
      <c r="C19" s="6">
        <f t="shared" si="1"/>
        <v>1250</v>
      </c>
      <c r="D19" s="6">
        <f t="shared" si="2"/>
        <v>415000</v>
      </c>
      <c r="E19" s="6">
        <f t="shared" si="3"/>
        <v>1250</v>
      </c>
      <c r="F19" s="2"/>
    </row>
    <row r="20" spans="1:6" ht="16.5" customHeight="1">
      <c r="A20" s="2"/>
      <c r="B20" s="6">
        <f t="shared" si="0"/>
        <v>216000</v>
      </c>
      <c r="C20" s="6">
        <f t="shared" si="1"/>
        <v>1200</v>
      </c>
      <c r="D20" s="6">
        <f t="shared" si="2"/>
        <v>416000</v>
      </c>
      <c r="E20" s="6">
        <f t="shared" si="3"/>
        <v>1200</v>
      </c>
      <c r="F20" s="2"/>
    </row>
    <row r="21" spans="1:6" ht="16.5" customHeight="1">
      <c r="A21" s="2"/>
      <c r="B21" s="6">
        <f t="shared" si="0"/>
        <v>217000</v>
      </c>
      <c r="C21" s="6">
        <f t="shared" si="1"/>
        <v>1150</v>
      </c>
      <c r="D21" s="6">
        <f t="shared" si="2"/>
        <v>417000</v>
      </c>
      <c r="E21" s="6">
        <f t="shared" si="3"/>
        <v>1150</v>
      </c>
      <c r="F21" s="2"/>
    </row>
    <row r="22" spans="1:6" ht="16.5" customHeight="1">
      <c r="A22" s="2"/>
      <c r="B22" s="6">
        <f t="shared" si="0"/>
        <v>218000</v>
      </c>
      <c r="C22" s="6">
        <f t="shared" si="1"/>
        <v>1100</v>
      </c>
      <c r="D22" s="6">
        <f t="shared" si="2"/>
        <v>418000</v>
      </c>
      <c r="E22" s="6">
        <f t="shared" si="3"/>
        <v>1100</v>
      </c>
      <c r="F22" s="2"/>
    </row>
    <row r="23" spans="1:6" ht="16.5" customHeight="1">
      <c r="A23" s="2"/>
      <c r="B23" s="6">
        <f t="shared" si="0"/>
        <v>219000</v>
      </c>
      <c r="C23" s="6">
        <f t="shared" si="1"/>
        <v>1050</v>
      </c>
      <c r="D23" s="6">
        <f t="shared" si="2"/>
        <v>419000</v>
      </c>
      <c r="E23" s="6">
        <f t="shared" si="3"/>
        <v>1050</v>
      </c>
      <c r="F23" s="2"/>
    </row>
    <row r="24" spans="1:6" ht="16.5" customHeight="1">
      <c r="A24" s="2"/>
      <c r="B24" s="6">
        <f t="shared" si="0"/>
        <v>220000</v>
      </c>
      <c r="C24" s="6">
        <f t="shared" si="1"/>
        <v>1000</v>
      </c>
      <c r="D24" s="6">
        <f t="shared" si="2"/>
        <v>420000</v>
      </c>
      <c r="E24" s="6">
        <f t="shared" si="3"/>
        <v>1000</v>
      </c>
      <c r="F24" s="2"/>
    </row>
    <row r="25" spans="1:6" ht="16.5" customHeight="1">
      <c r="A25" s="2"/>
      <c r="B25" s="6">
        <f t="shared" si="0"/>
        <v>221000</v>
      </c>
      <c r="C25" s="6">
        <f t="shared" si="1"/>
        <v>950</v>
      </c>
      <c r="D25" s="6">
        <f t="shared" si="2"/>
        <v>421000</v>
      </c>
      <c r="E25" s="6">
        <f t="shared" si="3"/>
        <v>950</v>
      </c>
      <c r="F25" s="2"/>
    </row>
    <row r="26" spans="1:6" ht="16.5" customHeight="1">
      <c r="A26" s="2"/>
      <c r="B26" s="6">
        <f t="shared" si="0"/>
        <v>222000</v>
      </c>
      <c r="C26" s="6">
        <f t="shared" si="1"/>
        <v>900</v>
      </c>
      <c r="D26" s="6">
        <f t="shared" si="2"/>
        <v>422000</v>
      </c>
      <c r="E26" s="6">
        <f t="shared" si="3"/>
        <v>900</v>
      </c>
      <c r="F26" s="2"/>
    </row>
    <row r="27" spans="1:6" ht="16.5" customHeight="1">
      <c r="A27" s="2"/>
      <c r="B27" s="6">
        <f t="shared" si="0"/>
        <v>223000</v>
      </c>
      <c r="C27" s="6">
        <f t="shared" si="1"/>
        <v>850</v>
      </c>
      <c r="D27" s="6">
        <f t="shared" si="2"/>
        <v>423000</v>
      </c>
      <c r="E27" s="6">
        <f t="shared" si="3"/>
        <v>850</v>
      </c>
      <c r="F27" s="2"/>
    </row>
    <row r="28" spans="1:6" ht="16.5" customHeight="1">
      <c r="A28" s="2"/>
      <c r="B28" s="6">
        <f t="shared" si="0"/>
        <v>224000</v>
      </c>
      <c r="C28" s="6">
        <f t="shared" si="1"/>
        <v>800</v>
      </c>
      <c r="D28" s="6">
        <f t="shared" si="2"/>
        <v>424000</v>
      </c>
      <c r="E28" s="6">
        <f t="shared" si="3"/>
        <v>800</v>
      </c>
      <c r="F28" s="2"/>
    </row>
    <row r="29" spans="1:6" ht="16.5" customHeight="1">
      <c r="A29" s="2"/>
      <c r="B29" s="6">
        <f t="shared" si="0"/>
        <v>225000</v>
      </c>
      <c r="C29" s="6">
        <f t="shared" si="1"/>
        <v>750</v>
      </c>
      <c r="D29" s="6">
        <f t="shared" si="2"/>
        <v>425000</v>
      </c>
      <c r="E29" s="6">
        <f t="shared" si="3"/>
        <v>750</v>
      </c>
      <c r="F29" s="2"/>
    </row>
    <row r="30" spans="1:6" ht="16.5" customHeight="1">
      <c r="A30" s="2"/>
      <c r="B30" s="6">
        <f t="shared" si="0"/>
        <v>226000</v>
      </c>
      <c r="C30" s="6">
        <f t="shared" si="1"/>
        <v>700</v>
      </c>
      <c r="D30" s="6">
        <f t="shared" si="2"/>
        <v>426000</v>
      </c>
      <c r="E30" s="6">
        <f t="shared" si="3"/>
        <v>700</v>
      </c>
      <c r="F30" s="2"/>
    </row>
    <row r="31" spans="1:6" ht="16.5" customHeight="1">
      <c r="A31" s="2"/>
      <c r="B31" s="6">
        <f t="shared" si="0"/>
        <v>227000</v>
      </c>
      <c r="C31" s="6">
        <f t="shared" si="1"/>
        <v>650</v>
      </c>
      <c r="D31" s="6">
        <f t="shared" si="2"/>
        <v>427000</v>
      </c>
      <c r="E31" s="6">
        <f t="shared" si="3"/>
        <v>650</v>
      </c>
      <c r="F31" s="2"/>
    </row>
    <row r="32" spans="1:6" ht="16.5" customHeight="1">
      <c r="A32" s="2"/>
      <c r="B32" s="6">
        <f t="shared" si="0"/>
        <v>228000</v>
      </c>
      <c r="C32" s="6">
        <f t="shared" si="1"/>
        <v>600</v>
      </c>
      <c r="D32" s="6">
        <f t="shared" si="2"/>
        <v>428000</v>
      </c>
      <c r="E32" s="6">
        <f t="shared" si="3"/>
        <v>600</v>
      </c>
      <c r="F32" s="2"/>
    </row>
    <row r="33" spans="1:6" ht="16.5" customHeight="1">
      <c r="A33" s="2"/>
      <c r="B33" s="6">
        <f t="shared" si="0"/>
        <v>229000</v>
      </c>
      <c r="C33" s="6">
        <f t="shared" si="1"/>
        <v>550</v>
      </c>
      <c r="D33" s="6">
        <f t="shared" si="2"/>
        <v>429000</v>
      </c>
      <c r="E33" s="6">
        <f t="shared" si="3"/>
        <v>550</v>
      </c>
      <c r="F33" s="2"/>
    </row>
    <row r="34" spans="1:6" ht="16.5" customHeight="1">
      <c r="A34" s="2"/>
      <c r="B34" s="6">
        <f t="shared" si="0"/>
        <v>230000</v>
      </c>
      <c r="C34" s="6">
        <f t="shared" si="1"/>
        <v>500</v>
      </c>
      <c r="D34" s="6">
        <f t="shared" si="2"/>
        <v>430000</v>
      </c>
      <c r="E34" s="6">
        <f t="shared" si="3"/>
        <v>500</v>
      </c>
      <c r="F34" s="2"/>
    </row>
    <row r="35" spans="1:6" ht="16.5" customHeight="1">
      <c r="A35" s="2"/>
      <c r="B35" s="6">
        <f t="shared" si="0"/>
        <v>231000</v>
      </c>
      <c r="C35" s="6">
        <f t="shared" si="1"/>
        <v>450</v>
      </c>
      <c r="D35" s="6">
        <f t="shared" si="2"/>
        <v>431000</v>
      </c>
      <c r="E35" s="6">
        <f t="shared" si="3"/>
        <v>450</v>
      </c>
      <c r="F35" s="2"/>
    </row>
    <row r="36" spans="1:6" ht="16.5" customHeight="1">
      <c r="A36" s="2"/>
      <c r="B36" s="6">
        <f t="shared" si="0"/>
        <v>232000</v>
      </c>
      <c r="C36" s="6">
        <f t="shared" si="1"/>
        <v>400</v>
      </c>
      <c r="D36" s="6">
        <f t="shared" si="2"/>
        <v>432000</v>
      </c>
      <c r="E36" s="6">
        <f t="shared" si="3"/>
        <v>400</v>
      </c>
      <c r="F36" s="2"/>
    </row>
    <row r="37" spans="1:6" ht="16.5" customHeight="1">
      <c r="A37" s="2"/>
      <c r="B37" s="14">
        <f t="shared" si="0"/>
        <v>233000</v>
      </c>
      <c r="C37" s="6">
        <f t="shared" si="1"/>
        <v>350</v>
      </c>
      <c r="D37" s="6">
        <f t="shared" si="2"/>
        <v>433000</v>
      </c>
      <c r="E37" s="6">
        <f t="shared" si="3"/>
        <v>350</v>
      </c>
      <c r="F37" s="2"/>
    </row>
    <row r="38" spans="1:6" ht="16.5" customHeight="1">
      <c r="A38" s="2"/>
      <c r="B38" s="14">
        <f t="shared" si="0"/>
        <v>234000</v>
      </c>
      <c r="C38" s="6">
        <f t="shared" si="1"/>
        <v>300</v>
      </c>
      <c r="D38" s="6">
        <f t="shared" si="2"/>
        <v>434000</v>
      </c>
      <c r="E38" s="6">
        <f t="shared" si="3"/>
        <v>300</v>
      </c>
      <c r="F38" s="2"/>
    </row>
    <row r="39" spans="1:6" ht="16.5" customHeight="1">
      <c r="A39" s="2"/>
      <c r="B39" s="14">
        <f t="shared" si="0"/>
        <v>235000</v>
      </c>
      <c r="C39" s="6">
        <f t="shared" si="1"/>
        <v>250</v>
      </c>
      <c r="D39" s="6">
        <f t="shared" si="2"/>
        <v>435000</v>
      </c>
      <c r="E39" s="6">
        <f t="shared" si="3"/>
        <v>250</v>
      </c>
      <c r="F39" s="2"/>
    </row>
    <row r="40" spans="1:6" ht="16.5" customHeight="1">
      <c r="A40" s="2"/>
      <c r="B40" s="14">
        <f t="shared" si="0"/>
        <v>236000</v>
      </c>
      <c r="C40" s="6">
        <f t="shared" si="1"/>
        <v>200</v>
      </c>
      <c r="D40" s="6">
        <f t="shared" si="2"/>
        <v>436000</v>
      </c>
      <c r="E40" s="6">
        <f t="shared" si="3"/>
        <v>200</v>
      </c>
      <c r="F40" s="2"/>
    </row>
    <row r="41" spans="1:6" ht="16.5" customHeight="1">
      <c r="A41" s="2"/>
      <c r="B41" s="14">
        <f t="shared" si="0"/>
        <v>237000</v>
      </c>
      <c r="C41" s="6">
        <f t="shared" si="1"/>
        <v>150</v>
      </c>
      <c r="D41" s="6">
        <f t="shared" si="2"/>
        <v>437000</v>
      </c>
      <c r="E41" s="6">
        <f t="shared" si="3"/>
        <v>150</v>
      </c>
      <c r="F41" s="2"/>
    </row>
    <row r="42" spans="1:6" ht="16.5" customHeight="1">
      <c r="A42" s="2"/>
      <c r="B42" s="14">
        <f t="shared" si="0"/>
        <v>238000</v>
      </c>
      <c r="C42" s="6">
        <f t="shared" si="1"/>
        <v>100</v>
      </c>
      <c r="D42" s="6">
        <f t="shared" si="2"/>
        <v>438000</v>
      </c>
      <c r="E42" s="6">
        <f t="shared" si="3"/>
        <v>100</v>
      </c>
      <c r="F42" s="2"/>
    </row>
    <row r="43" spans="1:6" ht="16.5" customHeight="1">
      <c r="A43" s="2"/>
      <c r="B43" s="14">
        <f t="shared" si="0"/>
        <v>239000</v>
      </c>
      <c r="C43" s="6">
        <f t="shared" si="1"/>
        <v>50</v>
      </c>
      <c r="D43" s="6">
        <f t="shared" si="2"/>
        <v>439000</v>
      </c>
      <c r="E43" s="6">
        <f t="shared" si="3"/>
        <v>50</v>
      </c>
      <c r="F43" s="2"/>
    </row>
    <row r="44" spans="1:6" ht="16.5" customHeight="1">
      <c r="A44" s="2"/>
      <c r="B44" s="14">
        <f t="shared" si="0"/>
        <v>240000</v>
      </c>
      <c r="C44" s="6">
        <f t="shared" si="1"/>
        <v>0</v>
      </c>
      <c r="D44" s="6">
        <f t="shared" si="2"/>
        <v>440000</v>
      </c>
      <c r="E44" s="6">
        <f t="shared" si="3"/>
        <v>0</v>
      </c>
      <c r="F44" s="2"/>
    </row>
    <row r="45" spans="1:6" ht="16.5" customHeight="1">
      <c r="A45" s="2"/>
      <c r="B45" s="2"/>
      <c r="C45" s="2"/>
      <c r="D45" s="2"/>
      <c r="E45" s="2"/>
      <c r="F45" s="2"/>
    </row>
    <row r="46" spans="1:6" ht="16.5" customHeight="1"/>
    <row r="47" spans="1:6" ht="16.5" customHeight="1"/>
    <row r="48" spans="1: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</sheetData>
  <mergeCells count="1">
    <mergeCell ref="B2:E2"/>
  </mergeCells>
  <pageMargins left="0.7" right="0.7" top="0.75" bottom="0.75" header="0.3" footer="0.3"/>
  <ignoredErrors>
    <ignoredError sqref="C5:C22 C23:C25 C26:C44 D5:D20 D21:D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Child Tax Credit Calculator</vt:lpstr>
      <vt:lpstr>CTC Phaseout Table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MSOfficeGeek</dc:creator>
  <cp:keywords>Child Tax Credit Calculator 2021</cp:keywords>
  <cp:lastModifiedBy>Windows User</cp:lastModifiedBy>
  <dcterms:created xsi:type="dcterms:W3CDTF">2022-03-07T07:32:13Z</dcterms:created>
  <dcterms:modified xsi:type="dcterms:W3CDTF">2023-02-19T08:58:59Z</dcterms:modified>
</cp:coreProperties>
</file>